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/>
  <bookViews>
    <workbookView xWindow="-15" yWindow="-15" windowWidth="14520" windowHeight="12990" activeTab="2"/>
  </bookViews>
  <sheets>
    <sheet name="調査用紙" sheetId="2" r:id="rId1"/>
    <sheet name="集計用紙" sheetId="4" state="hidden" r:id="rId2"/>
    <sheet name="集計" sheetId="5" r:id="rId3"/>
  </sheets>
  <definedNames>
    <definedName name="_xlnm._FilterDatabase" localSheetId="1" hidden="1">集計用紙!$A$11:$L$511</definedName>
    <definedName name="_xlnm._FilterDatabase" localSheetId="0" hidden="1">調査用紙!$A$11:$CS$511</definedName>
    <definedName name="_xlnm.Print_Area" localSheetId="2">集計!$A$1:$AH$51</definedName>
    <definedName name="_xlnm.Print_Area" localSheetId="1">集計用紙!$1:$32</definedName>
    <definedName name="_xlnm.Print_Area" localSheetId="0">調査用紙!$1:$11</definedName>
  </definedNames>
  <calcPr calcId="125725"/>
</workbook>
</file>

<file path=xl/calcChain.xml><?xml version="1.0" encoding="utf-8"?>
<calcChain xmlns="http://schemas.openxmlformats.org/spreadsheetml/2006/main">
  <c r="E20" i="5"/>
  <c r="AC46"/>
  <c r="AC45"/>
  <c r="AC44"/>
  <c r="AC43"/>
  <c r="AC42"/>
  <c r="AC24"/>
  <c r="AC35"/>
  <c r="AC34"/>
  <c r="AC33"/>
  <c r="AC32"/>
  <c r="AC31"/>
  <c r="AC30"/>
  <c r="AC29"/>
  <c r="AC28"/>
  <c r="AC27"/>
  <c r="AC26"/>
  <c r="AC25"/>
  <c r="AC17"/>
  <c r="AC16"/>
  <c r="AC15"/>
  <c r="AC14"/>
  <c r="AC13"/>
  <c r="AC12"/>
  <c r="AC11"/>
  <c r="AC10"/>
  <c r="AC9"/>
  <c r="R50"/>
  <c r="R49"/>
  <c r="R48"/>
  <c r="R47"/>
  <c r="R46"/>
  <c r="R45"/>
  <c r="R36"/>
  <c r="R38"/>
  <c r="R37"/>
  <c r="R35"/>
  <c r="R34"/>
  <c r="R27"/>
  <c r="R26"/>
  <c r="R19"/>
  <c r="R18"/>
  <c r="R17"/>
  <c r="E45"/>
  <c r="E44"/>
  <c r="E43"/>
  <c r="E42"/>
  <c r="E41"/>
  <c r="E40"/>
  <c r="E39"/>
  <c r="E38"/>
  <c r="E37"/>
  <c r="E36"/>
  <c r="E35"/>
  <c r="E34"/>
  <c r="E33"/>
  <c r="E32"/>
  <c r="E31"/>
  <c r="R11"/>
  <c r="R10"/>
  <c r="R9"/>
  <c r="E24"/>
  <c r="E23"/>
  <c r="E22"/>
  <c r="E21"/>
  <c r="I1"/>
  <c r="L1"/>
  <c r="D6" i="2"/>
  <c r="A15" i="4" l="1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1"/>
  <c r="A13"/>
  <c r="A14"/>
  <c r="B14"/>
  <c r="C14"/>
  <c r="H14" s="1"/>
  <c r="D14"/>
  <c r="E14"/>
  <c r="F14"/>
  <c r="B15"/>
  <c r="C15"/>
  <c r="D15"/>
  <c r="E15"/>
  <c r="F15"/>
  <c r="B16"/>
  <c r="C16"/>
  <c r="D16"/>
  <c r="E16"/>
  <c r="I16" s="1"/>
  <c r="F16"/>
  <c r="B17"/>
  <c r="C17"/>
  <c r="D17"/>
  <c r="H17" s="1"/>
  <c r="E17"/>
  <c r="F17"/>
  <c r="B18"/>
  <c r="C18"/>
  <c r="H18" s="1"/>
  <c r="D18"/>
  <c r="E18"/>
  <c r="F18"/>
  <c r="B19"/>
  <c r="C19"/>
  <c r="D19"/>
  <c r="H19" s="1"/>
  <c r="E19"/>
  <c r="F19"/>
  <c r="B20"/>
  <c r="C20"/>
  <c r="D20"/>
  <c r="E20"/>
  <c r="I20" s="1"/>
  <c r="F20"/>
  <c r="B21"/>
  <c r="C21"/>
  <c r="D21"/>
  <c r="E21"/>
  <c r="F21"/>
  <c r="B22"/>
  <c r="C22"/>
  <c r="I22" s="1"/>
  <c r="D22"/>
  <c r="E22"/>
  <c r="F22"/>
  <c r="B23"/>
  <c r="C23"/>
  <c r="D23"/>
  <c r="E23"/>
  <c r="F23"/>
  <c r="B24"/>
  <c r="C24"/>
  <c r="D24"/>
  <c r="E24"/>
  <c r="F24"/>
  <c r="B25"/>
  <c r="C25"/>
  <c r="D25"/>
  <c r="H25" s="1"/>
  <c r="E25"/>
  <c r="F25"/>
  <c r="B26"/>
  <c r="C26"/>
  <c r="H26" s="1"/>
  <c r="D26"/>
  <c r="E26"/>
  <c r="F26"/>
  <c r="B27"/>
  <c r="C27"/>
  <c r="D27"/>
  <c r="E27"/>
  <c r="F27"/>
  <c r="B28"/>
  <c r="C28"/>
  <c r="D28"/>
  <c r="E28"/>
  <c r="I28" s="1"/>
  <c r="F28"/>
  <c r="B29"/>
  <c r="C29"/>
  <c r="D29"/>
  <c r="E29"/>
  <c r="F29"/>
  <c r="B30"/>
  <c r="C30"/>
  <c r="I30" s="1"/>
  <c r="D30"/>
  <c r="E30"/>
  <c r="F30"/>
  <c r="B31"/>
  <c r="C31"/>
  <c r="D31"/>
  <c r="E31"/>
  <c r="F31"/>
  <c r="B32"/>
  <c r="C32"/>
  <c r="D32"/>
  <c r="E32"/>
  <c r="F32"/>
  <c r="B33"/>
  <c r="C33"/>
  <c r="D33"/>
  <c r="H33" s="1"/>
  <c r="E33"/>
  <c r="F33"/>
  <c r="B34"/>
  <c r="C34"/>
  <c r="I34" s="1"/>
  <c r="D34"/>
  <c r="E34"/>
  <c r="F34"/>
  <c r="B35"/>
  <c r="C35"/>
  <c r="D35"/>
  <c r="E35"/>
  <c r="F35"/>
  <c r="B36"/>
  <c r="C36"/>
  <c r="D36"/>
  <c r="E36"/>
  <c r="F36"/>
  <c r="B37"/>
  <c r="C37"/>
  <c r="D37"/>
  <c r="H37" s="1"/>
  <c r="E37"/>
  <c r="F37"/>
  <c r="B38"/>
  <c r="C38"/>
  <c r="I38" s="1"/>
  <c r="D38"/>
  <c r="E38"/>
  <c r="F38"/>
  <c r="B39"/>
  <c r="C39"/>
  <c r="D39"/>
  <c r="E39"/>
  <c r="F39"/>
  <c r="B40"/>
  <c r="C40"/>
  <c r="H40" s="1"/>
  <c r="D40"/>
  <c r="E40"/>
  <c r="F40"/>
  <c r="B41"/>
  <c r="C41"/>
  <c r="D41"/>
  <c r="H41" s="1"/>
  <c r="E41"/>
  <c r="F41"/>
  <c r="B42"/>
  <c r="C42"/>
  <c r="I42" s="1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I48" s="1"/>
  <c r="F48"/>
  <c r="B49"/>
  <c r="C49"/>
  <c r="D49"/>
  <c r="H49" s="1"/>
  <c r="E49"/>
  <c r="F49"/>
  <c r="B50"/>
  <c r="C50"/>
  <c r="H50" s="1"/>
  <c r="D50"/>
  <c r="E50"/>
  <c r="F50"/>
  <c r="B51"/>
  <c r="C51"/>
  <c r="D51"/>
  <c r="E51"/>
  <c r="F51"/>
  <c r="B52"/>
  <c r="C52"/>
  <c r="D52"/>
  <c r="E52"/>
  <c r="F52"/>
  <c r="B53"/>
  <c r="C53"/>
  <c r="D53"/>
  <c r="E53"/>
  <c r="F53"/>
  <c r="B54"/>
  <c r="C54"/>
  <c r="H54" s="1"/>
  <c r="D54"/>
  <c r="E54"/>
  <c r="F54"/>
  <c r="B55"/>
  <c r="C55"/>
  <c r="D55"/>
  <c r="E55"/>
  <c r="F55"/>
  <c r="B56"/>
  <c r="C56"/>
  <c r="D56"/>
  <c r="E56"/>
  <c r="I56" s="1"/>
  <c r="F56"/>
  <c r="B57"/>
  <c r="C57"/>
  <c r="D57"/>
  <c r="E57"/>
  <c r="F57"/>
  <c r="B58"/>
  <c r="C58"/>
  <c r="D58"/>
  <c r="E58"/>
  <c r="F58"/>
  <c r="B59"/>
  <c r="C59"/>
  <c r="D59"/>
  <c r="E59"/>
  <c r="F59"/>
  <c r="B60"/>
  <c r="C60"/>
  <c r="D60"/>
  <c r="E60"/>
  <c r="F60"/>
  <c r="B61"/>
  <c r="C61"/>
  <c r="D61"/>
  <c r="H61" s="1"/>
  <c r="E61"/>
  <c r="F61"/>
  <c r="B62"/>
  <c r="C62"/>
  <c r="I62" s="1"/>
  <c r="D62"/>
  <c r="E62"/>
  <c r="F62"/>
  <c r="B63"/>
  <c r="C63"/>
  <c r="D63"/>
  <c r="E63"/>
  <c r="F63"/>
  <c r="B64"/>
  <c r="C64"/>
  <c r="D64"/>
  <c r="E64"/>
  <c r="I64" s="1"/>
  <c r="F64"/>
  <c r="B65"/>
  <c r="C65"/>
  <c r="D65"/>
  <c r="E65"/>
  <c r="F65"/>
  <c r="B66"/>
  <c r="C66"/>
  <c r="I66" s="1"/>
  <c r="D66"/>
  <c r="E66"/>
  <c r="F66"/>
  <c r="B67"/>
  <c r="C67"/>
  <c r="D67"/>
  <c r="E67"/>
  <c r="F67"/>
  <c r="B68"/>
  <c r="C68"/>
  <c r="D68"/>
  <c r="E68"/>
  <c r="I68" s="1"/>
  <c r="F68"/>
  <c r="B69"/>
  <c r="C69"/>
  <c r="D69"/>
  <c r="E69"/>
  <c r="F69"/>
  <c r="B70"/>
  <c r="C70"/>
  <c r="D70"/>
  <c r="E70"/>
  <c r="F70"/>
  <c r="B71"/>
  <c r="C71"/>
  <c r="D71"/>
  <c r="E71"/>
  <c r="F71"/>
  <c r="B72"/>
  <c r="C72"/>
  <c r="D72"/>
  <c r="E72"/>
  <c r="I72" s="1"/>
  <c r="F72"/>
  <c r="B73"/>
  <c r="C73"/>
  <c r="D73"/>
  <c r="H73" s="1"/>
  <c r="E73"/>
  <c r="F73"/>
  <c r="B74"/>
  <c r="C74"/>
  <c r="I74" s="1"/>
  <c r="D74"/>
  <c r="E74"/>
  <c r="F74"/>
  <c r="B75"/>
  <c r="C75"/>
  <c r="D75"/>
  <c r="E75"/>
  <c r="F75"/>
  <c r="B76"/>
  <c r="C76"/>
  <c r="D76"/>
  <c r="E76"/>
  <c r="F76"/>
  <c r="B77"/>
  <c r="C77"/>
  <c r="D77"/>
  <c r="H77" s="1"/>
  <c r="E77"/>
  <c r="F77"/>
  <c r="B78"/>
  <c r="C78"/>
  <c r="H78" s="1"/>
  <c r="D78"/>
  <c r="E78"/>
  <c r="F78"/>
  <c r="B79"/>
  <c r="C79"/>
  <c r="D79"/>
  <c r="E79"/>
  <c r="F79"/>
  <c r="B80"/>
  <c r="C80"/>
  <c r="D80"/>
  <c r="E80"/>
  <c r="F80"/>
  <c r="B81"/>
  <c r="C81"/>
  <c r="D81"/>
  <c r="H81" s="1"/>
  <c r="E81"/>
  <c r="F81"/>
  <c r="B82"/>
  <c r="C82"/>
  <c r="I82" s="1"/>
  <c r="D82"/>
  <c r="E82"/>
  <c r="F82"/>
  <c r="B83"/>
  <c r="C83"/>
  <c r="D83"/>
  <c r="E83"/>
  <c r="F83"/>
  <c r="B84"/>
  <c r="C84"/>
  <c r="D84"/>
  <c r="E84"/>
  <c r="I84" s="1"/>
  <c r="F84"/>
  <c r="B85"/>
  <c r="C85"/>
  <c r="D85"/>
  <c r="E85"/>
  <c r="F85"/>
  <c r="B86"/>
  <c r="C86"/>
  <c r="I86" s="1"/>
  <c r="D86"/>
  <c r="E86"/>
  <c r="F86"/>
  <c r="B87"/>
  <c r="C87"/>
  <c r="D87"/>
  <c r="E87"/>
  <c r="F87"/>
  <c r="B88"/>
  <c r="C88"/>
  <c r="D88"/>
  <c r="E88"/>
  <c r="F88"/>
  <c r="B89"/>
  <c r="C89"/>
  <c r="D89"/>
  <c r="H89" s="1"/>
  <c r="E89"/>
  <c r="F89"/>
  <c r="B90"/>
  <c r="C90"/>
  <c r="D90"/>
  <c r="E90"/>
  <c r="F90"/>
  <c r="B91"/>
  <c r="C91"/>
  <c r="D91"/>
  <c r="E91"/>
  <c r="F91"/>
  <c r="B92"/>
  <c r="C92"/>
  <c r="D92"/>
  <c r="E92"/>
  <c r="I92" s="1"/>
  <c r="F92"/>
  <c r="B93"/>
  <c r="C93"/>
  <c r="D93"/>
  <c r="H93" s="1"/>
  <c r="E93"/>
  <c r="F93"/>
  <c r="B94"/>
  <c r="C94"/>
  <c r="H94" s="1"/>
  <c r="D94"/>
  <c r="E94"/>
  <c r="F94"/>
  <c r="B95"/>
  <c r="C95"/>
  <c r="D95"/>
  <c r="E95"/>
  <c r="F95"/>
  <c r="B96"/>
  <c r="C96"/>
  <c r="D96"/>
  <c r="E96"/>
  <c r="F96"/>
  <c r="B97"/>
  <c r="C97"/>
  <c r="D97"/>
  <c r="H97" s="1"/>
  <c r="E97"/>
  <c r="F97"/>
  <c r="B98"/>
  <c r="C98"/>
  <c r="I98" s="1"/>
  <c r="D98"/>
  <c r="E98"/>
  <c r="F98"/>
  <c r="B99"/>
  <c r="C99"/>
  <c r="D99"/>
  <c r="E99"/>
  <c r="F99"/>
  <c r="B100"/>
  <c r="C100"/>
  <c r="D100"/>
  <c r="E100"/>
  <c r="I100" s="1"/>
  <c r="F100"/>
  <c r="B101"/>
  <c r="C101"/>
  <c r="D101"/>
  <c r="H101" s="1"/>
  <c r="E101"/>
  <c r="F101"/>
  <c r="B102"/>
  <c r="C102"/>
  <c r="I102" s="1"/>
  <c r="D102"/>
  <c r="E102"/>
  <c r="F102"/>
  <c r="B103"/>
  <c r="C103"/>
  <c r="D103"/>
  <c r="E103"/>
  <c r="F103"/>
  <c r="B104"/>
  <c r="C104"/>
  <c r="D104"/>
  <c r="E104"/>
  <c r="F104"/>
  <c r="B105"/>
  <c r="C105"/>
  <c r="D105"/>
  <c r="H105" s="1"/>
  <c r="E105"/>
  <c r="F105"/>
  <c r="B106"/>
  <c r="C106"/>
  <c r="H106" s="1"/>
  <c r="D106"/>
  <c r="E106"/>
  <c r="F106"/>
  <c r="B107"/>
  <c r="C107"/>
  <c r="D107"/>
  <c r="E107"/>
  <c r="F107"/>
  <c r="B108"/>
  <c r="C108"/>
  <c r="D108"/>
  <c r="E108"/>
  <c r="F108"/>
  <c r="B109"/>
  <c r="C109"/>
  <c r="D109"/>
  <c r="H109" s="1"/>
  <c r="E109"/>
  <c r="F109"/>
  <c r="B110"/>
  <c r="C110"/>
  <c r="H110" s="1"/>
  <c r="D110"/>
  <c r="E110"/>
  <c r="F110"/>
  <c r="B111"/>
  <c r="C111"/>
  <c r="D111"/>
  <c r="E111"/>
  <c r="F111"/>
  <c r="B112"/>
  <c r="C112"/>
  <c r="D112"/>
  <c r="E112"/>
  <c r="F112"/>
  <c r="B113"/>
  <c r="C113"/>
  <c r="D113"/>
  <c r="H113" s="1"/>
  <c r="E113"/>
  <c r="F113"/>
  <c r="B114"/>
  <c r="C114"/>
  <c r="H114" s="1"/>
  <c r="D114"/>
  <c r="E114"/>
  <c r="F114"/>
  <c r="B115"/>
  <c r="C115"/>
  <c r="D115"/>
  <c r="E115"/>
  <c r="F115"/>
  <c r="B116"/>
  <c r="C116"/>
  <c r="D116"/>
  <c r="E116"/>
  <c r="I116" s="1"/>
  <c r="F116"/>
  <c r="B117"/>
  <c r="C117"/>
  <c r="D117"/>
  <c r="H117" s="1"/>
  <c r="E117"/>
  <c r="F117"/>
  <c r="B118"/>
  <c r="C118"/>
  <c r="D118"/>
  <c r="E118"/>
  <c r="F118"/>
  <c r="B119"/>
  <c r="C119"/>
  <c r="D119"/>
  <c r="E119"/>
  <c r="F119"/>
  <c r="B120"/>
  <c r="C120"/>
  <c r="D120"/>
  <c r="E120"/>
  <c r="I120" s="1"/>
  <c r="F120"/>
  <c r="B121"/>
  <c r="C121"/>
  <c r="D121"/>
  <c r="H121" s="1"/>
  <c r="E121"/>
  <c r="F121"/>
  <c r="B122"/>
  <c r="C122"/>
  <c r="D122"/>
  <c r="E122"/>
  <c r="F122"/>
  <c r="B123"/>
  <c r="C123"/>
  <c r="D123"/>
  <c r="H123" s="1"/>
  <c r="E123"/>
  <c r="F123"/>
  <c r="B124"/>
  <c r="C124"/>
  <c r="D124"/>
  <c r="E124"/>
  <c r="I124" s="1"/>
  <c r="F124"/>
  <c r="B125"/>
  <c r="C125"/>
  <c r="D125"/>
  <c r="H125" s="1"/>
  <c r="E125"/>
  <c r="F125"/>
  <c r="B126"/>
  <c r="C126"/>
  <c r="H126" s="1"/>
  <c r="D126"/>
  <c r="E126"/>
  <c r="F126"/>
  <c r="B127"/>
  <c r="C127"/>
  <c r="D127"/>
  <c r="H127" s="1"/>
  <c r="E127"/>
  <c r="F127"/>
  <c r="B128"/>
  <c r="C128"/>
  <c r="D128"/>
  <c r="E128"/>
  <c r="I128" s="1"/>
  <c r="F128"/>
  <c r="B129"/>
  <c r="C129"/>
  <c r="D129"/>
  <c r="H129" s="1"/>
  <c r="E129"/>
  <c r="F129"/>
  <c r="B130"/>
  <c r="C130"/>
  <c r="H130" s="1"/>
  <c r="D130"/>
  <c r="E130"/>
  <c r="F130"/>
  <c r="B131"/>
  <c r="C131"/>
  <c r="D131"/>
  <c r="E131"/>
  <c r="F131"/>
  <c r="B132"/>
  <c r="C132"/>
  <c r="D132"/>
  <c r="E132"/>
  <c r="F132"/>
  <c r="B133"/>
  <c r="C133"/>
  <c r="D133"/>
  <c r="H133" s="1"/>
  <c r="E133"/>
  <c r="F133"/>
  <c r="B134"/>
  <c r="C134"/>
  <c r="D134"/>
  <c r="E134"/>
  <c r="F134"/>
  <c r="B135"/>
  <c r="C135"/>
  <c r="D135"/>
  <c r="H135" s="1"/>
  <c r="E135"/>
  <c r="F135"/>
  <c r="B136"/>
  <c r="C136"/>
  <c r="D136"/>
  <c r="E136"/>
  <c r="I136" s="1"/>
  <c r="F136"/>
  <c r="B137"/>
  <c r="C137"/>
  <c r="D137"/>
  <c r="H137" s="1"/>
  <c r="E137"/>
  <c r="F137"/>
  <c r="B138"/>
  <c r="C138"/>
  <c r="I138" s="1"/>
  <c r="D138"/>
  <c r="E138"/>
  <c r="F138"/>
  <c r="B139"/>
  <c r="C139"/>
  <c r="D139"/>
  <c r="H139" s="1"/>
  <c r="E139"/>
  <c r="F139"/>
  <c r="B140"/>
  <c r="C140"/>
  <c r="D140"/>
  <c r="E140"/>
  <c r="F140"/>
  <c r="B141"/>
  <c r="C141"/>
  <c r="D141"/>
  <c r="E141"/>
  <c r="F141"/>
  <c r="B142"/>
  <c r="C142"/>
  <c r="H142" s="1"/>
  <c r="D142"/>
  <c r="E142"/>
  <c r="F142"/>
  <c r="B143"/>
  <c r="C143"/>
  <c r="D143"/>
  <c r="E143"/>
  <c r="F143"/>
  <c r="B144"/>
  <c r="C144"/>
  <c r="D144"/>
  <c r="E144"/>
  <c r="F144"/>
  <c r="B145"/>
  <c r="C145"/>
  <c r="D145"/>
  <c r="E145"/>
  <c r="F145"/>
  <c r="B146"/>
  <c r="C146"/>
  <c r="D146"/>
  <c r="E146"/>
  <c r="F146"/>
  <c r="B147"/>
  <c r="C147"/>
  <c r="D147"/>
  <c r="E147"/>
  <c r="F147"/>
  <c r="B148"/>
  <c r="C148"/>
  <c r="D148"/>
  <c r="E148"/>
  <c r="F148"/>
  <c r="B149"/>
  <c r="C149"/>
  <c r="D149"/>
  <c r="H149" s="1"/>
  <c r="E149"/>
  <c r="F149"/>
  <c r="B150"/>
  <c r="C150"/>
  <c r="H150" s="1"/>
  <c r="D150"/>
  <c r="E150"/>
  <c r="F150"/>
  <c r="B151"/>
  <c r="C151"/>
  <c r="D151"/>
  <c r="E151"/>
  <c r="F151"/>
  <c r="B152"/>
  <c r="C152"/>
  <c r="D152"/>
  <c r="E152"/>
  <c r="F152"/>
  <c r="B153"/>
  <c r="C153"/>
  <c r="D153"/>
  <c r="H153" s="1"/>
  <c r="E153"/>
  <c r="F153"/>
  <c r="B154"/>
  <c r="C154"/>
  <c r="H154" s="1"/>
  <c r="D154"/>
  <c r="E154"/>
  <c r="F154"/>
  <c r="B155"/>
  <c r="C155"/>
  <c r="D155"/>
  <c r="E155"/>
  <c r="F155"/>
  <c r="B156"/>
  <c r="C156"/>
  <c r="D156"/>
  <c r="E156"/>
  <c r="F156"/>
  <c r="B157"/>
  <c r="C157"/>
  <c r="D157"/>
  <c r="H157" s="1"/>
  <c r="E157"/>
  <c r="F157"/>
  <c r="B158"/>
  <c r="C158"/>
  <c r="I158" s="1"/>
  <c r="D158"/>
  <c r="E158"/>
  <c r="F158"/>
  <c r="B159"/>
  <c r="C159"/>
  <c r="D159"/>
  <c r="E159"/>
  <c r="F159"/>
  <c r="B160"/>
  <c r="C160"/>
  <c r="D160"/>
  <c r="E160"/>
  <c r="F160"/>
  <c r="B161"/>
  <c r="C161"/>
  <c r="D161"/>
  <c r="H161" s="1"/>
  <c r="E161"/>
  <c r="F161"/>
  <c r="B162"/>
  <c r="C162"/>
  <c r="H162" s="1"/>
  <c r="D162"/>
  <c r="E162"/>
  <c r="F162"/>
  <c r="B163"/>
  <c r="C163"/>
  <c r="D163"/>
  <c r="E163"/>
  <c r="F163"/>
  <c r="B164"/>
  <c r="C164"/>
  <c r="H164" s="1"/>
  <c r="D164"/>
  <c r="E164"/>
  <c r="F164"/>
  <c r="B165"/>
  <c r="C165"/>
  <c r="D165"/>
  <c r="H165" s="1"/>
  <c r="E165"/>
  <c r="F165"/>
  <c r="B166"/>
  <c r="C166"/>
  <c r="H166" s="1"/>
  <c r="D166"/>
  <c r="E166"/>
  <c r="F166"/>
  <c r="B167"/>
  <c r="C167"/>
  <c r="D167"/>
  <c r="H167" s="1"/>
  <c r="E167"/>
  <c r="F167"/>
  <c r="B168"/>
  <c r="C168"/>
  <c r="D168"/>
  <c r="E168"/>
  <c r="F168"/>
  <c r="B169"/>
  <c r="C169"/>
  <c r="D169"/>
  <c r="H169" s="1"/>
  <c r="E169"/>
  <c r="F169"/>
  <c r="B170"/>
  <c r="C170"/>
  <c r="H170" s="1"/>
  <c r="D170"/>
  <c r="E170"/>
  <c r="F170"/>
  <c r="B171"/>
  <c r="C171"/>
  <c r="D171"/>
  <c r="H171" s="1"/>
  <c r="E171"/>
  <c r="F171"/>
  <c r="B172"/>
  <c r="C172"/>
  <c r="D172"/>
  <c r="E172"/>
  <c r="I172" s="1"/>
  <c r="F172"/>
  <c r="B173"/>
  <c r="C173"/>
  <c r="D173"/>
  <c r="H173" s="1"/>
  <c r="E173"/>
  <c r="F173"/>
  <c r="B174"/>
  <c r="C174"/>
  <c r="H174" s="1"/>
  <c r="D174"/>
  <c r="E174"/>
  <c r="F174"/>
  <c r="B175"/>
  <c r="C175"/>
  <c r="D175"/>
  <c r="E175"/>
  <c r="F175"/>
  <c r="B176"/>
  <c r="C176"/>
  <c r="D176"/>
  <c r="E176"/>
  <c r="F176"/>
  <c r="B177"/>
  <c r="C177"/>
  <c r="D177"/>
  <c r="H177" s="1"/>
  <c r="E177"/>
  <c r="F177"/>
  <c r="B178"/>
  <c r="C178"/>
  <c r="H178" s="1"/>
  <c r="D178"/>
  <c r="E178"/>
  <c r="F178"/>
  <c r="B179"/>
  <c r="C179"/>
  <c r="D179"/>
  <c r="E179"/>
  <c r="F179"/>
  <c r="B180"/>
  <c r="C180"/>
  <c r="D180"/>
  <c r="E180"/>
  <c r="I180" s="1"/>
  <c r="F180"/>
  <c r="B181"/>
  <c r="C181"/>
  <c r="D181"/>
  <c r="E181"/>
  <c r="F181"/>
  <c r="B182"/>
  <c r="C182"/>
  <c r="H182" s="1"/>
  <c r="D182"/>
  <c r="E182"/>
  <c r="F182"/>
  <c r="B183"/>
  <c r="C183"/>
  <c r="D183"/>
  <c r="E183"/>
  <c r="F183"/>
  <c r="B184"/>
  <c r="C184"/>
  <c r="D184"/>
  <c r="E184"/>
  <c r="F184"/>
  <c r="B185"/>
  <c r="C185"/>
  <c r="D185"/>
  <c r="H185" s="1"/>
  <c r="E185"/>
  <c r="F185"/>
  <c r="B186"/>
  <c r="C186"/>
  <c r="H186" s="1"/>
  <c r="D186"/>
  <c r="E186"/>
  <c r="F186"/>
  <c r="B187"/>
  <c r="C187"/>
  <c r="D187"/>
  <c r="E187"/>
  <c r="F187"/>
  <c r="B188"/>
  <c r="C188"/>
  <c r="H188" s="1"/>
  <c r="D188"/>
  <c r="E188"/>
  <c r="F188"/>
  <c r="B189"/>
  <c r="C189"/>
  <c r="D189"/>
  <c r="H189" s="1"/>
  <c r="E189"/>
  <c r="F189"/>
  <c r="B190"/>
  <c r="C190"/>
  <c r="H190" s="1"/>
  <c r="D190"/>
  <c r="E190"/>
  <c r="F190"/>
  <c r="B191"/>
  <c r="C191"/>
  <c r="D191"/>
  <c r="E191"/>
  <c r="F191"/>
  <c r="B192"/>
  <c r="C192"/>
  <c r="H192" s="1"/>
  <c r="D192"/>
  <c r="E192"/>
  <c r="F192"/>
  <c r="B193"/>
  <c r="C193"/>
  <c r="D193"/>
  <c r="E193"/>
  <c r="F193"/>
  <c r="B194"/>
  <c r="C194"/>
  <c r="I194" s="1"/>
  <c r="D194"/>
  <c r="E194"/>
  <c r="F194"/>
  <c r="B195"/>
  <c r="C195"/>
  <c r="D195"/>
  <c r="E195"/>
  <c r="F195"/>
  <c r="B196"/>
  <c r="C196"/>
  <c r="D196"/>
  <c r="E196"/>
  <c r="F196"/>
  <c r="B197"/>
  <c r="C197"/>
  <c r="D197"/>
  <c r="E197"/>
  <c r="F197"/>
  <c r="B198"/>
  <c r="C198"/>
  <c r="I198" s="1"/>
  <c r="D198"/>
  <c r="E198"/>
  <c r="F198"/>
  <c r="B199"/>
  <c r="C199"/>
  <c r="D199"/>
  <c r="E199"/>
  <c r="F199"/>
  <c r="B200"/>
  <c r="C200"/>
  <c r="D200"/>
  <c r="E200"/>
  <c r="F200"/>
  <c r="B201"/>
  <c r="C201"/>
  <c r="D201"/>
  <c r="E201"/>
  <c r="F201"/>
  <c r="B202"/>
  <c r="C202"/>
  <c r="I202" s="1"/>
  <c r="D202"/>
  <c r="E202"/>
  <c r="F202"/>
  <c r="B203"/>
  <c r="C203"/>
  <c r="D203"/>
  <c r="E203"/>
  <c r="F203"/>
  <c r="B204"/>
  <c r="C204"/>
  <c r="D204"/>
  <c r="E204"/>
  <c r="F204"/>
  <c r="B205"/>
  <c r="C205"/>
  <c r="D205"/>
  <c r="E205"/>
  <c r="F205"/>
  <c r="B206"/>
  <c r="C206"/>
  <c r="I206" s="1"/>
  <c r="D206"/>
  <c r="E206"/>
  <c r="F206"/>
  <c r="B207"/>
  <c r="C207"/>
  <c r="D207"/>
  <c r="E207"/>
  <c r="F207"/>
  <c r="B208"/>
  <c r="C208"/>
  <c r="D208"/>
  <c r="E208"/>
  <c r="F208"/>
  <c r="B209"/>
  <c r="C209"/>
  <c r="D209"/>
  <c r="E209"/>
  <c r="F209"/>
  <c r="B210"/>
  <c r="C210"/>
  <c r="I210" s="1"/>
  <c r="D210"/>
  <c r="E210"/>
  <c r="F210"/>
  <c r="B211"/>
  <c r="C211"/>
  <c r="D211"/>
  <c r="E211"/>
  <c r="F211"/>
  <c r="B212"/>
  <c r="C212"/>
  <c r="D212"/>
  <c r="E212"/>
  <c r="F212"/>
  <c r="B213"/>
  <c r="C213"/>
  <c r="D213"/>
  <c r="H213" s="1"/>
  <c r="E213"/>
  <c r="F213"/>
  <c r="B214"/>
  <c r="C214"/>
  <c r="H214" s="1"/>
  <c r="D214"/>
  <c r="E214"/>
  <c r="F214"/>
  <c r="B215"/>
  <c r="C215"/>
  <c r="D215"/>
  <c r="E215"/>
  <c r="F215"/>
  <c r="B216"/>
  <c r="C216"/>
  <c r="H216" s="1"/>
  <c r="D216"/>
  <c r="E216"/>
  <c r="F216"/>
  <c r="B217"/>
  <c r="C217"/>
  <c r="D217"/>
  <c r="H217" s="1"/>
  <c r="E217"/>
  <c r="F217"/>
  <c r="B218"/>
  <c r="C218"/>
  <c r="H218" s="1"/>
  <c r="D218"/>
  <c r="E218"/>
  <c r="F218"/>
  <c r="B219"/>
  <c r="C219"/>
  <c r="D219"/>
  <c r="E219"/>
  <c r="F219"/>
  <c r="B220"/>
  <c r="C220"/>
  <c r="H220" s="1"/>
  <c r="D220"/>
  <c r="E220"/>
  <c r="F220"/>
  <c r="B221"/>
  <c r="C221"/>
  <c r="D221"/>
  <c r="H221" s="1"/>
  <c r="E221"/>
  <c r="F221"/>
  <c r="B222"/>
  <c r="C222"/>
  <c r="H222" s="1"/>
  <c r="D222"/>
  <c r="E222"/>
  <c r="F222"/>
  <c r="B223"/>
  <c r="C223"/>
  <c r="D223"/>
  <c r="E223"/>
  <c r="F223"/>
  <c r="B224"/>
  <c r="C224"/>
  <c r="H224" s="1"/>
  <c r="D224"/>
  <c r="E224"/>
  <c r="F224"/>
  <c r="B225"/>
  <c r="C225"/>
  <c r="D225"/>
  <c r="H225" s="1"/>
  <c r="E225"/>
  <c r="F225"/>
  <c r="B226"/>
  <c r="C226"/>
  <c r="H226" s="1"/>
  <c r="D226"/>
  <c r="E226"/>
  <c r="F226"/>
  <c r="B227"/>
  <c r="C227"/>
  <c r="D227"/>
  <c r="E227"/>
  <c r="F227"/>
  <c r="B228"/>
  <c r="C228"/>
  <c r="H228" s="1"/>
  <c r="D228"/>
  <c r="E228"/>
  <c r="F228"/>
  <c r="B229"/>
  <c r="C229"/>
  <c r="D229"/>
  <c r="E229"/>
  <c r="F229"/>
  <c r="B230"/>
  <c r="C230"/>
  <c r="I230" s="1"/>
  <c r="D230"/>
  <c r="E230"/>
  <c r="F230"/>
  <c r="B231"/>
  <c r="C231"/>
  <c r="D231"/>
  <c r="E231"/>
  <c r="F231"/>
  <c r="B232"/>
  <c r="C232"/>
  <c r="H232" s="1"/>
  <c r="D232"/>
  <c r="E232"/>
  <c r="F232"/>
  <c r="B233"/>
  <c r="C233"/>
  <c r="D233"/>
  <c r="E233"/>
  <c r="F233"/>
  <c r="B234"/>
  <c r="C234"/>
  <c r="D234"/>
  <c r="E234"/>
  <c r="F234"/>
  <c r="B235"/>
  <c r="C235"/>
  <c r="D235"/>
  <c r="E235"/>
  <c r="F235"/>
  <c r="B236"/>
  <c r="C236"/>
  <c r="H236" s="1"/>
  <c r="D236"/>
  <c r="E236"/>
  <c r="F236"/>
  <c r="B237"/>
  <c r="C237"/>
  <c r="D237"/>
  <c r="E237"/>
  <c r="F237"/>
  <c r="B238"/>
  <c r="C238"/>
  <c r="D238"/>
  <c r="E238"/>
  <c r="F238"/>
  <c r="B239"/>
  <c r="C239"/>
  <c r="D239"/>
  <c r="E239"/>
  <c r="F239"/>
  <c r="B240"/>
  <c r="C240"/>
  <c r="H240" s="1"/>
  <c r="D240"/>
  <c r="E240"/>
  <c r="F240"/>
  <c r="B241"/>
  <c r="C241"/>
  <c r="D241"/>
  <c r="H241" s="1"/>
  <c r="E241"/>
  <c r="F241"/>
  <c r="B242"/>
  <c r="C242"/>
  <c r="H242" s="1"/>
  <c r="D242"/>
  <c r="E242"/>
  <c r="F242"/>
  <c r="B243"/>
  <c r="C243"/>
  <c r="D243"/>
  <c r="E243"/>
  <c r="F243"/>
  <c r="B244"/>
  <c r="C244"/>
  <c r="D244"/>
  <c r="E244"/>
  <c r="F244"/>
  <c r="B245"/>
  <c r="C245"/>
  <c r="D245"/>
  <c r="H245" s="1"/>
  <c r="E245"/>
  <c r="F245"/>
  <c r="B246"/>
  <c r="C246"/>
  <c r="D246"/>
  <c r="E246"/>
  <c r="F246"/>
  <c r="B247"/>
  <c r="C247"/>
  <c r="D247"/>
  <c r="E247"/>
  <c r="F247"/>
  <c r="B248"/>
  <c r="C248"/>
  <c r="D248"/>
  <c r="E248"/>
  <c r="F248"/>
  <c r="B249"/>
  <c r="C249"/>
  <c r="D249"/>
  <c r="H249" s="1"/>
  <c r="E249"/>
  <c r="F249"/>
  <c r="B250"/>
  <c r="C250"/>
  <c r="D250"/>
  <c r="E250"/>
  <c r="F250"/>
  <c r="B251"/>
  <c r="C251"/>
  <c r="D251"/>
  <c r="E251"/>
  <c r="F251"/>
  <c r="B252"/>
  <c r="C252"/>
  <c r="D252"/>
  <c r="E252"/>
  <c r="F252"/>
  <c r="B253"/>
  <c r="C253"/>
  <c r="D253"/>
  <c r="E253"/>
  <c r="F253"/>
  <c r="B254"/>
  <c r="C254"/>
  <c r="I254" s="1"/>
  <c r="D254"/>
  <c r="E254"/>
  <c r="F254"/>
  <c r="B255"/>
  <c r="C255"/>
  <c r="D255"/>
  <c r="E255"/>
  <c r="F255"/>
  <c r="B256"/>
  <c r="C256"/>
  <c r="D256"/>
  <c r="E256"/>
  <c r="F256"/>
  <c r="B257"/>
  <c r="C257"/>
  <c r="D257"/>
  <c r="E257"/>
  <c r="F257"/>
  <c r="B258"/>
  <c r="C258"/>
  <c r="D258"/>
  <c r="E258"/>
  <c r="F258"/>
  <c r="B259"/>
  <c r="C259"/>
  <c r="D259"/>
  <c r="E259"/>
  <c r="F259"/>
  <c r="B260"/>
  <c r="C260"/>
  <c r="D260"/>
  <c r="E260"/>
  <c r="F260"/>
  <c r="B261"/>
  <c r="C261"/>
  <c r="D261"/>
  <c r="H261" s="1"/>
  <c r="E261"/>
  <c r="F261"/>
  <c r="B262"/>
  <c r="C262"/>
  <c r="H262" s="1"/>
  <c r="D262"/>
  <c r="E262"/>
  <c r="F262"/>
  <c r="B263"/>
  <c r="C263"/>
  <c r="D263"/>
  <c r="E263"/>
  <c r="F263"/>
  <c r="B264"/>
  <c r="C264"/>
  <c r="D264"/>
  <c r="E264"/>
  <c r="F264"/>
  <c r="B265"/>
  <c r="C265"/>
  <c r="D265"/>
  <c r="E265"/>
  <c r="F265"/>
  <c r="B266"/>
  <c r="C266"/>
  <c r="H266" s="1"/>
  <c r="D266"/>
  <c r="E266"/>
  <c r="F266"/>
  <c r="B267"/>
  <c r="C267"/>
  <c r="D267"/>
  <c r="E267"/>
  <c r="F267"/>
  <c r="B268"/>
  <c r="C268"/>
  <c r="H268" s="1"/>
  <c r="D268"/>
  <c r="E268"/>
  <c r="F268"/>
  <c r="B269"/>
  <c r="C269"/>
  <c r="D269"/>
  <c r="E269"/>
  <c r="F269"/>
  <c r="B270"/>
  <c r="C270"/>
  <c r="H270" s="1"/>
  <c r="D270"/>
  <c r="E270"/>
  <c r="F270"/>
  <c r="B271"/>
  <c r="C271"/>
  <c r="D271"/>
  <c r="E271"/>
  <c r="F271"/>
  <c r="B272"/>
  <c r="C272"/>
  <c r="D272"/>
  <c r="E272"/>
  <c r="F272"/>
  <c r="B273"/>
  <c r="C273"/>
  <c r="D273"/>
  <c r="E273"/>
  <c r="F273"/>
  <c r="B274"/>
  <c r="C274"/>
  <c r="D274"/>
  <c r="E274"/>
  <c r="F274"/>
  <c r="B275"/>
  <c r="C275"/>
  <c r="D275"/>
  <c r="E275"/>
  <c r="F275"/>
  <c r="B276"/>
  <c r="C276"/>
  <c r="H276" s="1"/>
  <c r="D276"/>
  <c r="E276"/>
  <c r="F276"/>
  <c r="B277"/>
  <c r="C277"/>
  <c r="D277"/>
  <c r="E277"/>
  <c r="F277"/>
  <c r="B278"/>
  <c r="C278"/>
  <c r="D278"/>
  <c r="E278"/>
  <c r="F278"/>
  <c r="B279"/>
  <c r="C279"/>
  <c r="D279"/>
  <c r="E279"/>
  <c r="F279"/>
  <c r="B280"/>
  <c r="C280"/>
  <c r="D280"/>
  <c r="E280"/>
  <c r="F280"/>
  <c r="B281"/>
  <c r="C281"/>
  <c r="D281"/>
  <c r="H281" s="1"/>
  <c r="E281"/>
  <c r="F281"/>
  <c r="B282"/>
  <c r="C282"/>
  <c r="D282"/>
  <c r="E282"/>
  <c r="F282"/>
  <c r="B283"/>
  <c r="C283"/>
  <c r="D283"/>
  <c r="E283"/>
  <c r="F283"/>
  <c r="B284"/>
  <c r="C284"/>
  <c r="D284"/>
  <c r="E284"/>
  <c r="F284"/>
  <c r="B285"/>
  <c r="C285"/>
  <c r="D285"/>
  <c r="E285"/>
  <c r="F285"/>
  <c r="B286"/>
  <c r="C286"/>
  <c r="D286"/>
  <c r="E286"/>
  <c r="F286"/>
  <c r="B287"/>
  <c r="C287"/>
  <c r="D287"/>
  <c r="E287"/>
  <c r="F287"/>
  <c r="B288"/>
  <c r="C288"/>
  <c r="D288"/>
  <c r="E288"/>
  <c r="F288"/>
  <c r="B289"/>
  <c r="C289"/>
  <c r="D289"/>
  <c r="H289" s="1"/>
  <c r="E289"/>
  <c r="F289"/>
  <c r="B290"/>
  <c r="C290"/>
  <c r="D290"/>
  <c r="E290"/>
  <c r="F290"/>
  <c r="B291"/>
  <c r="C291"/>
  <c r="D291"/>
  <c r="E291"/>
  <c r="F291"/>
  <c r="B292"/>
  <c r="C292"/>
  <c r="D292"/>
  <c r="E292"/>
  <c r="F292"/>
  <c r="B293"/>
  <c r="C293"/>
  <c r="D293"/>
  <c r="E293"/>
  <c r="F293"/>
  <c r="B294"/>
  <c r="C294"/>
  <c r="D294"/>
  <c r="E294"/>
  <c r="F294"/>
  <c r="B295"/>
  <c r="C295"/>
  <c r="D295"/>
  <c r="E295"/>
  <c r="F295"/>
  <c r="B296"/>
  <c r="C296"/>
  <c r="D296"/>
  <c r="E296"/>
  <c r="F296"/>
  <c r="B297"/>
  <c r="C297"/>
  <c r="D297"/>
  <c r="E297"/>
  <c r="F297"/>
  <c r="B298"/>
  <c r="C298"/>
  <c r="D298"/>
  <c r="E298"/>
  <c r="F298"/>
  <c r="B299"/>
  <c r="C299"/>
  <c r="D299"/>
  <c r="E299"/>
  <c r="F299"/>
  <c r="B300"/>
  <c r="C300"/>
  <c r="D300"/>
  <c r="E300"/>
  <c r="F300"/>
  <c r="B301"/>
  <c r="C301"/>
  <c r="D301"/>
  <c r="H301" s="1"/>
  <c r="E301"/>
  <c r="F301"/>
  <c r="B302"/>
  <c r="C302"/>
  <c r="H302" s="1"/>
  <c r="D302"/>
  <c r="E302"/>
  <c r="F302"/>
  <c r="B303"/>
  <c r="C303"/>
  <c r="D303"/>
  <c r="E303"/>
  <c r="F303"/>
  <c r="B304"/>
  <c r="C304"/>
  <c r="H304" s="1"/>
  <c r="D304"/>
  <c r="E304"/>
  <c r="F304"/>
  <c r="B305"/>
  <c r="C305"/>
  <c r="D305"/>
  <c r="E305"/>
  <c r="F305"/>
  <c r="B306"/>
  <c r="C306"/>
  <c r="D306"/>
  <c r="E306"/>
  <c r="F306"/>
  <c r="B307"/>
  <c r="C307"/>
  <c r="D307"/>
  <c r="E307"/>
  <c r="F307"/>
  <c r="B308"/>
  <c r="C308"/>
  <c r="D308"/>
  <c r="E308"/>
  <c r="F308"/>
  <c r="B309"/>
  <c r="C309"/>
  <c r="D309"/>
  <c r="H309" s="1"/>
  <c r="E309"/>
  <c r="F309"/>
  <c r="B310"/>
  <c r="C310"/>
  <c r="D310"/>
  <c r="E310"/>
  <c r="F310"/>
  <c r="B311"/>
  <c r="C311"/>
  <c r="D311"/>
  <c r="E311"/>
  <c r="F311"/>
  <c r="B312"/>
  <c r="C312"/>
  <c r="D312"/>
  <c r="E312"/>
  <c r="F312"/>
  <c r="B313"/>
  <c r="C313"/>
  <c r="D313"/>
  <c r="E313"/>
  <c r="F313"/>
  <c r="B314"/>
  <c r="C314"/>
  <c r="D314"/>
  <c r="E314"/>
  <c r="F314"/>
  <c r="B315"/>
  <c r="C315"/>
  <c r="D315"/>
  <c r="E315"/>
  <c r="F315"/>
  <c r="B316"/>
  <c r="C316"/>
  <c r="D316"/>
  <c r="E316"/>
  <c r="F316"/>
  <c r="B317"/>
  <c r="C317"/>
  <c r="D317"/>
  <c r="E317"/>
  <c r="F317"/>
  <c r="B318"/>
  <c r="C318"/>
  <c r="D318"/>
  <c r="E318"/>
  <c r="F318"/>
  <c r="B319"/>
  <c r="C319"/>
  <c r="D319"/>
  <c r="E319"/>
  <c r="F319"/>
  <c r="B320"/>
  <c r="C320"/>
  <c r="D320"/>
  <c r="E320"/>
  <c r="F320"/>
  <c r="B321"/>
  <c r="C321"/>
  <c r="D321"/>
  <c r="E321"/>
  <c r="F321"/>
  <c r="B322"/>
  <c r="C322"/>
  <c r="D322"/>
  <c r="E322"/>
  <c r="F322"/>
  <c r="B323"/>
  <c r="C323"/>
  <c r="D323"/>
  <c r="E323"/>
  <c r="F323"/>
  <c r="B324"/>
  <c r="C324"/>
  <c r="D324"/>
  <c r="E324"/>
  <c r="F324"/>
  <c r="B325"/>
  <c r="C325"/>
  <c r="D325"/>
  <c r="H325" s="1"/>
  <c r="E325"/>
  <c r="F325"/>
  <c r="B326"/>
  <c r="C326"/>
  <c r="D326"/>
  <c r="E326"/>
  <c r="F326"/>
  <c r="B327"/>
  <c r="C327"/>
  <c r="D327"/>
  <c r="E327"/>
  <c r="F327"/>
  <c r="B328"/>
  <c r="C328"/>
  <c r="D328"/>
  <c r="E328"/>
  <c r="F328"/>
  <c r="B329"/>
  <c r="C329"/>
  <c r="D329"/>
  <c r="E329"/>
  <c r="F329"/>
  <c r="B330"/>
  <c r="C330"/>
  <c r="D330"/>
  <c r="E330"/>
  <c r="F330"/>
  <c r="B331"/>
  <c r="C331"/>
  <c r="D331"/>
  <c r="E331"/>
  <c r="F331"/>
  <c r="B332"/>
  <c r="C332"/>
  <c r="D332"/>
  <c r="E332"/>
  <c r="F332"/>
  <c r="B333"/>
  <c r="C333"/>
  <c r="D333"/>
  <c r="H333" s="1"/>
  <c r="E333"/>
  <c r="F333"/>
  <c r="B334"/>
  <c r="C334"/>
  <c r="D334"/>
  <c r="E334"/>
  <c r="F334"/>
  <c r="B335"/>
  <c r="C335"/>
  <c r="D335"/>
  <c r="E335"/>
  <c r="F335"/>
  <c r="B336"/>
  <c r="C336"/>
  <c r="D336"/>
  <c r="E336"/>
  <c r="F336"/>
  <c r="B337"/>
  <c r="C337"/>
  <c r="D337"/>
  <c r="E337"/>
  <c r="F337"/>
  <c r="B338"/>
  <c r="C338"/>
  <c r="H338" s="1"/>
  <c r="D338"/>
  <c r="E338"/>
  <c r="F338"/>
  <c r="B339"/>
  <c r="C339"/>
  <c r="D339"/>
  <c r="E339"/>
  <c r="F339"/>
  <c r="B340"/>
  <c r="C340"/>
  <c r="D340"/>
  <c r="E340"/>
  <c r="F340"/>
  <c r="B341"/>
  <c r="C341"/>
  <c r="D341"/>
  <c r="H341" s="1"/>
  <c r="E341"/>
  <c r="F341"/>
  <c r="B342"/>
  <c r="C342"/>
  <c r="D342"/>
  <c r="E342"/>
  <c r="F342"/>
  <c r="B343"/>
  <c r="C343"/>
  <c r="D343"/>
  <c r="E343"/>
  <c r="F343"/>
  <c r="B344"/>
  <c r="C344"/>
  <c r="D344"/>
  <c r="E344"/>
  <c r="F344"/>
  <c r="B345"/>
  <c r="C345"/>
  <c r="D345"/>
  <c r="E345"/>
  <c r="F345"/>
  <c r="B346"/>
  <c r="C346"/>
  <c r="D346"/>
  <c r="E346"/>
  <c r="F346"/>
  <c r="B347"/>
  <c r="C347"/>
  <c r="D347"/>
  <c r="E347"/>
  <c r="F347"/>
  <c r="B348"/>
  <c r="C348"/>
  <c r="D348"/>
  <c r="E348"/>
  <c r="F348"/>
  <c r="B349"/>
  <c r="C349"/>
  <c r="D349"/>
  <c r="E349"/>
  <c r="F349"/>
  <c r="B350"/>
  <c r="C350"/>
  <c r="D350"/>
  <c r="E350"/>
  <c r="F350"/>
  <c r="B351"/>
  <c r="C351"/>
  <c r="D351"/>
  <c r="E351"/>
  <c r="F351"/>
  <c r="B352"/>
  <c r="C352"/>
  <c r="H352" s="1"/>
  <c r="D352"/>
  <c r="E352"/>
  <c r="F352"/>
  <c r="B353"/>
  <c r="C353"/>
  <c r="D353"/>
  <c r="E353"/>
  <c r="F353"/>
  <c r="B354"/>
  <c r="C354"/>
  <c r="D354"/>
  <c r="E354"/>
  <c r="F354"/>
  <c r="B355"/>
  <c r="C355"/>
  <c r="D355"/>
  <c r="E355"/>
  <c r="F355"/>
  <c r="B356"/>
  <c r="C356"/>
  <c r="D356"/>
  <c r="E356"/>
  <c r="F356"/>
  <c r="B357"/>
  <c r="C357"/>
  <c r="D357"/>
  <c r="H357" s="1"/>
  <c r="E357"/>
  <c r="F357"/>
  <c r="B358"/>
  <c r="C358"/>
  <c r="D358"/>
  <c r="E358"/>
  <c r="F358"/>
  <c r="B359"/>
  <c r="C359"/>
  <c r="D359"/>
  <c r="E359"/>
  <c r="F359"/>
  <c r="B360"/>
  <c r="C360"/>
  <c r="D360"/>
  <c r="E360"/>
  <c r="F360"/>
  <c r="B361"/>
  <c r="C361"/>
  <c r="D361"/>
  <c r="E361"/>
  <c r="F361"/>
  <c r="B362"/>
  <c r="C362"/>
  <c r="D362"/>
  <c r="E362"/>
  <c r="F362"/>
  <c r="B363"/>
  <c r="C363"/>
  <c r="D363"/>
  <c r="E363"/>
  <c r="F363"/>
  <c r="B364"/>
  <c r="C364"/>
  <c r="D364"/>
  <c r="E364"/>
  <c r="F364"/>
  <c r="B365"/>
  <c r="C365"/>
  <c r="D365"/>
  <c r="H365" s="1"/>
  <c r="E365"/>
  <c r="F365"/>
  <c r="B366"/>
  <c r="C366"/>
  <c r="D366"/>
  <c r="E366"/>
  <c r="F366"/>
  <c r="B367"/>
  <c r="C367"/>
  <c r="D367"/>
  <c r="E367"/>
  <c r="F367"/>
  <c r="B368"/>
  <c r="C368"/>
  <c r="D368"/>
  <c r="E368"/>
  <c r="F368"/>
  <c r="B369"/>
  <c r="C369"/>
  <c r="D369"/>
  <c r="E369"/>
  <c r="F369"/>
  <c r="B370"/>
  <c r="C370"/>
  <c r="D370"/>
  <c r="E370"/>
  <c r="F370"/>
  <c r="B371"/>
  <c r="C371"/>
  <c r="D371"/>
  <c r="E371"/>
  <c r="F371"/>
  <c r="B372"/>
  <c r="C372"/>
  <c r="D372"/>
  <c r="E372"/>
  <c r="F372"/>
  <c r="B373"/>
  <c r="C373"/>
  <c r="D373"/>
  <c r="E373"/>
  <c r="F373"/>
  <c r="B374"/>
  <c r="C374"/>
  <c r="H374" s="1"/>
  <c r="D374"/>
  <c r="E374"/>
  <c r="F374"/>
  <c r="B375"/>
  <c r="C375"/>
  <c r="D375"/>
  <c r="E375"/>
  <c r="F375"/>
  <c r="B376"/>
  <c r="C376"/>
  <c r="D376"/>
  <c r="E376"/>
  <c r="F376"/>
  <c r="B377"/>
  <c r="C377"/>
  <c r="D377"/>
  <c r="E377"/>
  <c r="F377"/>
  <c r="B378"/>
  <c r="C378"/>
  <c r="D378"/>
  <c r="E378"/>
  <c r="F378"/>
  <c r="B379"/>
  <c r="C379"/>
  <c r="D379"/>
  <c r="E379"/>
  <c r="F379"/>
  <c r="B380"/>
  <c r="C380"/>
  <c r="D380"/>
  <c r="E380"/>
  <c r="F380"/>
  <c r="B381"/>
  <c r="C381"/>
  <c r="D381"/>
  <c r="E381"/>
  <c r="F381"/>
  <c r="B382"/>
  <c r="C382"/>
  <c r="D382"/>
  <c r="E382"/>
  <c r="F382"/>
  <c r="B383"/>
  <c r="C383"/>
  <c r="D383"/>
  <c r="E383"/>
  <c r="F383"/>
  <c r="B384"/>
  <c r="C384"/>
  <c r="D384"/>
  <c r="E384"/>
  <c r="F384"/>
  <c r="B385"/>
  <c r="C385"/>
  <c r="D385"/>
  <c r="H385" s="1"/>
  <c r="E385"/>
  <c r="F385"/>
  <c r="B386"/>
  <c r="C386"/>
  <c r="D386"/>
  <c r="E386"/>
  <c r="F386"/>
  <c r="B387"/>
  <c r="C387"/>
  <c r="D387"/>
  <c r="E387"/>
  <c r="F387"/>
  <c r="B388"/>
  <c r="C388"/>
  <c r="D388"/>
  <c r="E388"/>
  <c r="F388"/>
  <c r="B389"/>
  <c r="C389"/>
  <c r="D389"/>
  <c r="E389"/>
  <c r="F389"/>
  <c r="B390"/>
  <c r="C390"/>
  <c r="H390" s="1"/>
  <c r="D390"/>
  <c r="E390"/>
  <c r="F390"/>
  <c r="B391"/>
  <c r="C391"/>
  <c r="D391"/>
  <c r="E391"/>
  <c r="F391"/>
  <c r="B392"/>
  <c r="C392"/>
  <c r="D392"/>
  <c r="E392"/>
  <c r="F392"/>
  <c r="B393"/>
  <c r="C393"/>
  <c r="D393"/>
  <c r="E393"/>
  <c r="F393"/>
  <c r="B394"/>
  <c r="C394"/>
  <c r="D394"/>
  <c r="E394"/>
  <c r="F394"/>
  <c r="B395"/>
  <c r="C395"/>
  <c r="D395"/>
  <c r="E395"/>
  <c r="F395"/>
  <c r="B396"/>
  <c r="C396"/>
  <c r="D396"/>
  <c r="E396"/>
  <c r="F396"/>
  <c r="B397"/>
  <c r="C397"/>
  <c r="D397"/>
  <c r="E397"/>
  <c r="F397"/>
  <c r="B398"/>
  <c r="C398"/>
  <c r="D398"/>
  <c r="E398"/>
  <c r="F398"/>
  <c r="B399"/>
  <c r="C399"/>
  <c r="D399"/>
  <c r="E399"/>
  <c r="F399"/>
  <c r="B400"/>
  <c r="C400"/>
  <c r="D400"/>
  <c r="E400"/>
  <c r="F400"/>
  <c r="B401"/>
  <c r="C401"/>
  <c r="D401"/>
  <c r="E401"/>
  <c r="F401"/>
  <c r="B402"/>
  <c r="C402"/>
  <c r="D402"/>
  <c r="E402"/>
  <c r="F402"/>
  <c r="B403"/>
  <c r="C403"/>
  <c r="D403"/>
  <c r="E403"/>
  <c r="F403"/>
  <c r="B404"/>
  <c r="C404"/>
  <c r="D404"/>
  <c r="E404"/>
  <c r="F404"/>
  <c r="B405"/>
  <c r="C405"/>
  <c r="D405"/>
  <c r="E405"/>
  <c r="F405"/>
  <c r="B406"/>
  <c r="C406"/>
  <c r="H406" s="1"/>
  <c r="D406"/>
  <c r="E406"/>
  <c r="F406"/>
  <c r="B407"/>
  <c r="C407"/>
  <c r="D407"/>
  <c r="E407"/>
  <c r="F407"/>
  <c r="B408"/>
  <c r="C408"/>
  <c r="D408"/>
  <c r="E408"/>
  <c r="F408"/>
  <c r="B409"/>
  <c r="C409"/>
  <c r="D409"/>
  <c r="E409"/>
  <c r="F409"/>
  <c r="B410"/>
  <c r="C410"/>
  <c r="D410"/>
  <c r="E410"/>
  <c r="F410"/>
  <c r="B411"/>
  <c r="C411"/>
  <c r="D411"/>
  <c r="E411"/>
  <c r="F411"/>
  <c r="B412"/>
  <c r="C412"/>
  <c r="D412"/>
  <c r="E412"/>
  <c r="F412"/>
  <c r="B413"/>
  <c r="C413"/>
  <c r="D413"/>
  <c r="E413"/>
  <c r="F413"/>
  <c r="B414"/>
  <c r="C414"/>
  <c r="D414"/>
  <c r="E414"/>
  <c r="F414"/>
  <c r="B415"/>
  <c r="C415"/>
  <c r="D415"/>
  <c r="E415"/>
  <c r="F415"/>
  <c r="B416"/>
  <c r="C416"/>
  <c r="D416"/>
  <c r="E416"/>
  <c r="F416"/>
  <c r="B417"/>
  <c r="C417"/>
  <c r="D417"/>
  <c r="H417" s="1"/>
  <c r="E417"/>
  <c r="F417"/>
  <c r="B418"/>
  <c r="C418"/>
  <c r="D418"/>
  <c r="E418"/>
  <c r="F418"/>
  <c r="B419"/>
  <c r="C419"/>
  <c r="D419"/>
  <c r="E419"/>
  <c r="F419"/>
  <c r="B420"/>
  <c r="C420"/>
  <c r="D420"/>
  <c r="E420"/>
  <c r="F420"/>
  <c r="B421"/>
  <c r="C421"/>
  <c r="D421"/>
  <c r="H421" s="1"/>
  <c r="E421"/>
  <c r="F421"/>
  <c r="B422"/>
  <c r="C422"/>
  <c r="D422"/>
  <c r="E422"/>
  <c r="F422"/>
  <c r="B423"/>
  <c r="C423"/>
  <c r="D423"/>
  <c r="E423"/>
  <c r="F423"/>
  <c r="B424"/>
  <c r="C424"/>
  <c r="D424"/>
  <c r="E424"/>
  <c r="F424"/>
  <c r="B425"/>
  <c r="C425"/>
  <c r="D425"/>
  <c r="E425"/>
  <c r="F425"/>
  <c r="B426"/>
  <c r="C426"/>
  <c r="D426"/>
  <c r="E426"/>
  <c r="F426"/>
  <c r="B427"/>
  <c r="C427"/>
  <c r="D427"/>
  <c r="E427"/>
  <c r="F427"/>
  <c r="B428"/>
  <c r="C428"/>
  <c r="D428"/>
  <c r="E428"/>
  <c r="F428"/>
  <c r="B429"/>
  <c r="C429"/>
  <c r="D429"/>
  <c r="E429"/>
  <c r="F429"/>
  <c r="B430"/>
  <c r="C430"/>
  <c r="D430"/>
  <c r="E430"/>
  <c r="F430"/>
  <c r="B431"/>
  <c r="C431"/>
  <c r="D431"/>
  <c r="E431"/>
  <c r="F431"/>
  <c r="B432"/>
  <c r="C432"/>
  <c r="D432"/>
  <c r="E432"/>
  <c r="F432"/>
  <c r="B433"/>
  <c r="C433"/>
  <c r="D433"/>
  <c r="E433"/>
  <c r="F433"/>
  <c r="B434"/>
  <c r="C434"/>
  <c r="H434" s="1"/>
  <c r="D434"/>
  <c r="E434"/>
  <c r="F434"/>
  <c r="B435"/>
  <c r="C435"/>
  <c r="D435"/>
  <c r="E435"/>
  <c r="F435"/>
  <c r="B436"/>
  <c r="C436"/>
  <c r="D436"/>
  <c r="E436"/>
  <c r="F436"/>
  <c r="B437"/>
  <c r="C437"/>
  <c r="D437"/>
  <c r="H437" s="1"/>
  <c r="E437"/>
  <c r="F437"/>
  <c r="B438"/>
  <c r="C438"/>
  <c r="D438"/>
  <c r="E438"/>
  <c r="F438"/>
  <c r="B439"/>
  <c r="C439"/>
  <c r="D439"/>
  <c r="E439"/>
  <c r="F439"/>
  <c r="B440"/>
  <c r="C440"/>
  <c r="D440"/>
  <c r="E440"/>
  <c r="I440" s="1"/>
  <c r="F440"/>
  <c r="B441"/>
  <c r="C441"/>
  <c r="D441"/>
  <c r="E441"/>
  <c r="F441"/>
  <c r="B442"/>
  <c r="C442"/>
  <c r="D442"/>
  <c r="E442"/>
  <c r="F442"/>
  <c r="B443"/>
  <c r="C443"/>
  <c r="D443"/>
  <c r="E443"/>
  <c r="F443"/>
  <c r="B444"/>
  <c r="C444"/>
  <c r="D444"/>
  <c r="E444"/>
  <c r="F444"/>
  <c r="B445"/>
  <c r="C445"/>
  <c r="D445"/>
  <c r="E445"/>
  <c r="F445"/>
  <c r="B446"/>
  <c r="C446"/>
  <c r="D446"/>
  <c r="E446"/>
  <c r="F446"/>
  <c r="B447"/>
  <c r="C447"/>
  <c r="D447"/>
  <c r="E447"/>
  <c r="F447"/>
  <c r="B448"/>
  <c r="C448"/>
  <c r="D448"/>
  <c r="E448"/>
  <c r="F448"/>
  <c r="B449"/>
  <c r="C449"/>
  <c r="D449"/>
  <c r="E449"/>
  <c r="F449"/>
  <c r="B450"/>
  <c r="C450"/>
  <c r="D450"/>
  <c r="E450"/>
  <c r="F450"/>
  <c r="B451"/>
  <c r="C451"/>
  <c r="D451"/>
  <c r="E451"/>
  <c r="F451"/>
  <c r="B452"/>
  <c r="C452"/>
  <c r="D452"/>
  <c r="E452"/>
  <c r="F452"/>
  <c r="B453"/>
  <c r="C453"/>
  <c r="D453"/>
  <c r="E453"/>
  <c r="F453"/>
  <c r="B454"/>
  <c r="C454"/>
  <c r="H454" s="1"/>
  <c r="D454"/>
  <c r="E454"/>
  <c r="F454"/>
  <c r="B455"/>
  <c r="C455"/>
  <c r="D455"/>
  <c r="E455"/>
  <c r="F455"/>
  <c r="B456"/>
  <c r="C456"/>
  <c r="D456"/>
  <c r="E456"/>
  <c r="F456"/>
  <c r="B457"/>
  <c r="C457"/>
  <c r="D457"/>
  <c r="E457"/>
  <c r="F457"/>
  <c r="B458"/>
  <c r="C458"/>
  <c r="D458"/>
  <c r="E458"/>
  <c r="F458"/>
  <c r="B459"/>
  <c r="C459"/>
  <c r="D459"/>
  <c r="E459"/>
  <c r="F459"/>
  <c r="B460"/>
  <c r="C460"/>
  <c r="D460"/>
  <c r="E460"/>
  <c r="F460"/>
  <c r="B461"/>
  <c r="C461"/>
  <c r="D461"/>
  <c r="E461"/>
  <c r="F461"/>
  <c r="B462"/>
  <c r="C462"/>
  <c r="D462"/>
  <c r="E462"/>
  <c r="F462"/>
  <c r="B463"/>
  <c r="C463"/>
  <c r="D463"/>
  <c r="E463"/>
  <c r="F463"/>
  <c r="B464"/>
  <c r="C464"/>
  <c r="D464"/>
  <c r="E464"/>
  <c r="F464"/>
  <c r="B465"/>
  <c r="C465"/>
  <c r="D465"/>
  <c r="E465"/>
  <c r="F465"/>
  <c r="B466"/>
  <c r="C466"/>
  <c r="D466"/>
  <c r="E466"/>
  <c r="F466"/>
  <c r="B467"/>
  <c r="C467"/>
  <c r="D467"/>
  <c r="E467"/>
  <c r="F467"/>
  <c r="B468"/>
  <c r="C468"/>
  <c r="D468"/>
  <c r="E468"/>
  <c r="F468"/>
  <c r="B469"/>
  <c r="C469"/>
  <c r="D469"/>
  <c r="E469"/>
  <c r="F469"/>
  <c r="B470"/>
  <c r="C470"/>
  <c r="D470"/>
  <c r="E470"/>
  <c r="F470"/>
  <c r="B471"/>
  <c r="C471"/>
  <c r="D471"/>
  <c r="E471"/>
  <c r="F471"/>
  <c r="B472"/>
  <c r="C472"/>
  <c r="D472"/>
  <c r="E472"/>
  <c r="F472"/>
  <c r="B473"/>
  <c r="C473"/>
  <c r="D473"/>
  <c r="E473"/>
  <c r="F473"/>
  <c r="B474"/>
  <c r="C474"/>
  <c r="D474"/>
  <c r="E474"/>
  <c r="F474"/>
  <c r="B475"/>
  <c r="C475"/>
  <c r="D475"/>
  <c r="E475"/>
  <c r="I475" s="1"/>
  <c r="F475"/>
  <c r="B476"/>
  <c r="C476"/>
  <c r="D476"/>
  <c r="E476"/>
  <c r="F476"/>
  <c r="B477"/>
  <c r="C477"/>
  <c r="D477"/>
  <c r="E477"/>
  <c r="F477"/>
  <c r="B478"/>
  <c r="C478"/>
  <c r="D478"/>
  <c r="E478"/>
  <c r="F478"/>
  <c r="B479"/>
  <c r="C479"/>
  <c r="D479"/>
  <c r="E479"/>
  <c r="F479"/>
  <c r="B480"/>
  <c r="C480"/>
  <c r="D480"/>
  <c r="E480"/>
  <c r="F480"/>
  <c r="B481"/>
  <c r="C481"/>
  <c r="D481"/>
  <c r="E481"/>
  <c r="F481"/>
  <c r="B482"/>
  <c r="C482"/>
  <c r="D482"/>
  <c r="E482"/>
  <c r="F482"/>
  <c r="B483"/>
  <c r="C483"/>
  <c r="D483"/>
  <c r="E483"/>
  <c r="F483"/>
  <c r="B484"/>
  <c r="C484"/>
  <c r="D484"/>
  <c r="E484"/>
  <c r="F484"/>
  <c r="B485"/>
  <c r="C485"/>
  <c r="D485"/>
  <c r="E485"/>
  <c r="F485"/>
  <c r="B486"/>
  <c r="C486"/>
  <c r="D486"/>
  <c r="E486"/>
  <c r="F486"/>
  <c r="B487"/>
  <c r="C487"/>
  <c r="D487"/>
  <c r="E487"/>
  <c r="F487"/>
  <c r="B488"/>
  <c r="C488"/>
  <c r="D488"/>
  <c r="E488"/>
  <c r="F488"/>
  <c r="B489"/>
  <c r="C489"/>
  <c r="D489"/>
  <c r="E489"/>
  <c r="F489"/>
  <c r="B490"/>
  <c r="C490"/>
  <c r="D490"/>
  <c r="E490"/>
  <c r="F490"/>
  <c r="B491"/>
  <c r="C491"/>
  <c r="D491"/>
  <c r="E491"/>
  <c r="F491"/>
  <c r="B492"/>
  <c r="C492"/>
  <c r="D492"/>
  <c r="E492"/>
  <c r="F492"/>
  <c r="B493"/>
  <c r="C493"/>
  <c r="D493"/>
  <c r="E493"/>
  <c r="F493"/>
  <c r="B494"/>
  <c r="C494"/>
  <c r="D494"/>
  <c r="E494"/>
  <c r="F494"/>
  <c r="B495"/>
  <c r="C495"/>
  <c r="D495"/>
  <c r="E495"/>
  <c r="F495"/>
  <c r="B496"/>
  <c r="C496"/>
  <c r="D496"/>
  <c r="E496"/>
  <c r="F496"/>
  <c r="B497"/>
  <c r="C497"/>
  <c r="D497"/>
  <c r="E497"/>
  <c r="F497"/>
  <c r="B498"/>
  <c r="C498"/>
  <c r="D498"/>
  <c r="E498"/>
  <c r="F498"/>
  <c r="B499"/>
  <c r="C499"/>
  <c r="D499"/>
  <c r="E499"/>
  <c r="F499"/>
  <c r="B500"/>
  <c r="C500"/>
  <c r="D500"/>
  <c r="E500"/>
  <c r="F500"/>
  <c r="B501"/>
  <c r="C501"/>
  <c r="D501"/>
  <c r="E501"/>
  <c r="F501"/>
  <c r="B502"/>
  <c r="C502"/>
  <c r="D502"/>
  <c r="E502"/>
  <c r="F502"/>
  <c r="B503"/>
  <c r="C503"/>
  <c r="D503"/>
  <c r="E503"/>
  <c r="F503"/>
  <c r="B504"/>
  <c r="C504"/>
  <c r="D504"/>
  <c r="E504"/>
  <c r="F504"/>
  <c r="B505"/>
  <c r="C505"/>
  <c r="D505"/>
  <c r="E505"/>
  <c r="F505"/>
  <c r="B506"/>
  <c r="C506"/>
  <c r="D506"/>
  <c r="E506"/>
  <c r="F506"/>
  <c r="B507"/>
  <c r="C507"/>
  <c r="D507"/>
  <c r="E507"/>
  <c r="F507"/>
  <c r="B508"/>
  <c r="C508"/>
  <c r="D508"/>
  <c r="E508"/>
  <c r="F508"/>
  <c r="B509"/>
  <c r="C509"/>
  <c r="D509"/>
  <c r="E509"/>
  <c r="F509"/>
  <c r="B510"/>
  <c r="C510"/>
  <c r="D510"/>
  <c r="E510"/>
  <c r="F510"/>
  <c r="B511"/>
  <c r="C511"/>
  <c r="D511"/>
  <c r="E511"/>
  <c r="F511"/>
  <c r="B13"/>
  <c r="C13"/>
  <c r="D13"/>
  <c r="E13"/>
  <c r="F13"/>
  <c r="C12"/>
  <c r="E12"/>
  <c r="L512"/>
  <c r="D4" s="1"/>
  <c r="A12"/>
  <c r="B12"/>
  <c r="D12"/>
  <c r="F12"/>
  <c r="C3"/>
  <c r="I261"/>
  <c r="H244"/>
  <c r="H181"/>
  <c r="I165"/>
  <c r="I125"/>
  <c r="H193"/>
  <c r="I149"/>
  <c r="I135"/>
  <c r="I71"/>
  <c r="H65"/>
  <c r="H51"/>
  <c r="I309"/>
  <c r="I325"/>
  <c r="I245"/>
  <c r="I155"/>
  <c r="I139"/>
  <c r="I123"/>
  <c r="I65"/>
  <c r="I273"/>
  <c r="I269"/>
  <c r="I257"/>
  <c r="H64"/>
  <c r="I101"/>
  <c r="I91"/>
  <c r="I81"/>
  <c r="I61"/>
  <c r="I27"/>
  <c r="H21"/>
  <c r="I53"/>
  <c r="I431"/>
  <c r="I355"/>
  <c r="H380"/>
  <c r="H295"/>
  <c r="I253"/>
  <c r="I237"/>
  <c r="I317"/>
  <c r="I301"/>
  <c r="I277"/>
  <c r="I227"/>
  <c r="I211"/>
  <c r="H272"/>
  <c r="I173"/>
  <c r="H76"/>
  <c r="I127"/>
  <c r="I85"/>
  <c r="I166"/>
  <c r="I115"/>
  <c r="H85"/>
  <c r="I95"/>
  <c r="I79"/>
  <c r="I73"/>
  <c r="H63"/>
  <c r="H28"/>
  <c r="I83"/>
  <c r="I67"/>
  <c r="I37"/>
  <c r="I19"/>
  <c r="H70"/>
  <c r="I25"/>
  <c r="I15"/>
  <c r="I385"/>
  <c r="I377"/>
  <c r="H275"/>
  <c r="H267"/>
  <c r="H251"/>
  <c r="H243"/>
  <c r="H271"/>
  <c r="H263"/>
  <c r="H239"/>
  <c r="H235"/>
  <c r="H231"/>
  <c r="H227"/>
  <c r="H223"/>
  <c r="H219"/>
  <c r="H215"/>
  <c r="H195"/>
  <c r="H191"/>
  <c r="H187"/>
  <c r="H183"/>
  <c r="H175"/>
  <c r="H163"/>
  <c r="H159"/>
  <c r="H155"/>
  <c r="H151"/>
  <c r="H143"/>
  <c r="H131"/>
  <c r="H115"/>
  <c r="H111"/>
  <c r="H107"/>
  <c r="H103"/>
  <c r="H99"/>
  <c r="H95"/>
  <c r="H83"/>
  <c r="H79"/>
  <c r="H75"/>
  <c r="I59"/>
  <c r="I51"/>
  <c r="H196"/>
  <c r="H184"/>
  <c r="H176"/>
  <c r="H160"/>
  <c r="H156"/>
  <c r="H152"/>
  <c r="H132"/>
  <c r="H120"/>
  <c r="H116"/>
  <c r="H112"/>
  <c r="H108"/>
  <c r="H104"/>
  <c r="H88"/>
  <c r="H43"/>
  <c r="H22"/>
  <c r="H39"/>
  <c r="H31"/>
  <c r="H27"/>
  <c r="H15"/>
  <c r="I439"/>
  <c r="I113"/>
  <c r="H315"/>
  <c r="I411"/>
  <c r="I265"/>
  <c r="H84"/>
  <c r="H431"/>
  <c r="I281"/>
  <c r="I205"/>
  <c r="I171"/>
  <c r="I169"/>
  <c r="H32"/>
  <c r="H72"/>
  <c r="H343"/>
  <c r="I215"/>
  <c r="I167"/>
  <c r="I153"/>
  <c r="I151"/>
  <c r="I137"/>
  <c r="I133"/>
  <c r="I105"/>
  <c r="I69"/>
  <c r="I63"/>
  <c r="I443"/>
  <c r="I321"/>
  <c r="H68"/>
  <c r="H60"/>
  <c r="H56"/>
  <c r="H403"/>
  <c r="H359"/>
  <c r="I305"/>
  <c r="H53"/>
  <c r="H16"/>
  <c r="I319"/>
  <c r="I287"/>
  <c r="I219"/>
  <c r="I187"/>
  <c r="I117"/>
  <c r="I129"/>
  <c r="H48"/>
  <c r="I47"/>
  <c r="C4"/>
  <c r="I121"/>
  <c r="I241"/>
  <c r="I97"/>
  <c r="H20"/>
  <c r="H45"/>
  <c r="H194" l="1"/>
  <c r="I14"/>
  <c r="H158"/>
  <c r="I54"/>
  <c r="I114"/>
  <c r="H86"/>
  <c r="H254"/>
  <c r="I507"/>
  <c r="H210"/>
  <c r="I50"/>
  <c r="H82"/>
  <c r="I178"/>
  <c r="H42"/>
  <c r="H34"/>
  <c r="I470"/>
  <c r="I436"/>
  <c r="I424"/>
  <c r="I416"/>
  <c r="I412"/>
  <c r="I404"/>
  <c r="I402"/>
  <c r="I396"/>
  <c r="I388"/>
  <c r="I386"/>
  <c r="I372"/>
  <c r="I362"/>
  <c r="I360"/>
  <c r="I358"/>
  <c r="I356"/>
  <c r="I344"/>
  <c r="I342"/>
  <c r="I330"/>
  <c r="I328"/>
  <c r="I326"/>
  <c r="I320"/>
  <c r="I312"/>
  <c r="I306"/>
  <c r="I298"/>
  <c r="I296"/>
  <c r="I286"/>
  <c r="I282"/>
  <c r="I280"/>
  <c r="I278"/>
  <c r="I274"/>
  <c r="I270"/>
  <c r="I266"/>
  <c r="I260"/>
  <c r="I258"/>
  <c r="I250"/>
  <c r="I248"/>
  <c r="I242"/>
  <c r="I238"/>
  <c r="I234"/>
  <c r="I226"/>
  <c r="I222"/>
  <c r="I218"/>
  <c r="I214"/>
  <c r="I212"/>
  <c r="I196"/>
  <c r="I190"/>
  <c r="I186"/>
  <c r="I182"/>
  <c r="I176"/>
  <c r="I174"/>
  <c r="I170"/>
  <c r="I168"/>
  <c r="I162"/>
  <c r="I156"/>
  <c r="I154"/>
  <c r="I152"/>
  <c r="I150"/>
  <c r="I140"/>
  <c r="I134"/>
  <c r="I130"/>
  <c r="I126"/>
  <c r="I122"/>
  <c r="I110"/>
  <c r="I106"/>
  <c r="I94"/>
  <c r="I88"/>
  <c r="I78"/>
  <c r="I60"/>
  <c r="I52"/>
  <c r="I26"/>
  <c r="H482"/>
  <c r="H470"/>
  <c r="H91"/>
  <c r="H71"/>
  <c r="H67"/>
  <c r="H66"/>
  <c r="I232"/>
  <c r="H481"/>
  <c r="H449"/>
  <c r="I264"/>
  <c r="H264"/>
  <c r="I228"/>
  <c r="H388"/>
  <c r="H168"/>
  <c r="H52"/>
  <c r="H13"/>
  <c r="I495"/>
  <c r="I471"/>
  <c r="H451"/>
  <c r="I441"/>
  <c r="I13"/>
  <c r="H510"/>
  <c r="I502"/>
  <c r="H498"/>
  <c r="H458"/>
  <c r="H450"/>
  <c r="H446"/>
  <c r="I409"/>
  <c r="H396"/>
  <c r="I391"/>
  <c r="I371"/>
  <c r="H360"/>
  <c r="H356"/>
  <c r="I327"/>
  <c r="H320"/>
  <c r="I293"/>
  <c r="H287"/>
  <c r="H255"/>
  <c r="I251"/>
  <c r="I249"/>
  <c r="I225"/>
  <c r="I221"/>
  <c r="I217"/>
  <c r="I213"/>
  <c r="I207"/>
  <c r="I193"/>
  <c r="I189"/>
  <c r="I185"/>
  <c r="I181"/>
  <c r="I177"/>
  <c r="I161"/>
  <c r="I157"/>
  <c r="I143"/>
  <c r="I109"/>
  <c r="I93"/>
  <c r="I77"/>
  <c r="I49"/>
  <c r="I43"/>
  <c r="I41"/>
  <c r="I33"/>
  <c r="I21"/>
  <c r="H401"/>
  <c r="H389"/>
  <c r="I438"/>
  <c r="H373"/>
  <c r="H358"/>
  <c r="H354"/>
  <c r="H349"/>
  <c r="H345"/>
  <c r="H330"/>
  <c r="H318"/>
  <c r="H314"/>
  <c r="H297"/>
  <c r="H290"/>
  <c r="H286"/>
  <c r="H282"/>
  <c r="H265"/>
  <c r="H258"/>
  <c r="H230"/>
  <c r="H312"/>
  <c r="H280"/>
  <c r="H248"/>
  <c r="H212"/>
  <c r="I376"/>
  <c r="I276"/>
  <c r="I272"/>
  <c r="I268"/>
  <c r="I244"/>
  <c r="I240"/>
  <c r="I236"/>
  <c r="I224"/>
  <c r="I220"/>
  <c r="I216"/>
  <c r="I192"/>
  <c r="I188"/>
  <c r="H59"/>
  <c r="H12"/>
  <c r="H474"/>
  <c r="H466"/>
  <c r="H462"/>
  <c r="I457"/>
  <c r="I423"/>
  <c r="H410"/>
  <c r="I405"/>
  <c r="I295"/>
  <c r="I275"/>
  <c r="I271"/>
  <c r="I267"/>
  <c r="I263"/>
  <c r="I243"/>
  <c r="I239"/>
  <c r="I235"/>
  <c r="I231"/>
  <c r="I229"/>
  <c r="H475"/>
  <c r="H471"/>
  <c r="H467"/>
  <c r="H463"/>
  <c r="I223"/>
  <c r="I209"/>
  <c r="H206"/>
  <c r="H205"/>
  <c r="H202"/>
  <c r="H198"/>
  <c r="I191"/>
  <c r="I183"/>
  <c r="I175"/>
  <c r="H460"/>
  <c r="H413"/>
  <c r="H409"/>
  <c r="H393"/>
  <c r="H392"/>
  <c r="H353"/>
  <c r="H348"/>
  <c r="H317"/>
  <c r="H316"/>
  <c r="H293"/>
  <c r="H292"/>
  <c r="H288"/>
  <c r="H285"/>
  <c r="H284"/>
  <c r="H260"/>
  <c r="H257"/>
  <c r="H253"/>
  <c r="I200"/>
  <c r="H180"/>
  <c r="H172"/>
  <c r="H346"/>
  <c r="H319"/>
  <c r="H310"/>
  <c r="H211"/>
  <c r="I184"/>
  <c r="I164"/>
  <c r="I163"/>
  <c r="I159"/>
  <c r="H138"/>
  <c r="H134"/>
  <c r="I131"/>
  <c r="H122"/>
  <c r="I111"/>
  <c r="I107"/>
  <c r="I103"/>
  <c r="H102"/>
  <c r="I99"/>
  <c r="H98"/>
  <c r="I89"/>
  <c r="I75"/>
  <c r="H74"/>
  <c r="H69"/>
  <c r="H62"/>
  <c r="I45"/>
  <c r="I39"/>
  <c r="H38"/>
  <c r="I31"/>
  <c r="H30"/>
  <c r="I17"/>
  <c r="H147"/>
  <c r="H140"/>
  <c r="H136"/>
  <c r="H128"/>
  <c r="H124"/>
  <c r="H100"/>
  <c r="H92"/>
  <c r="I160"/>
  <c r="I142"/>
  <c r="I132"/>
  <c r="I112"/>
  <c r="I108"/>
  <c r="I104"/>
  <c r="I76"/>
  <c r="I70"/>
  <c r="H47"/>
  <c r="I40"/>
  <c r="I32"/>
  <c r="I18"/>
  <c r="H283"/>
  <c r="I283"/>
  <c r="I279"/>
  <c r="H279"/>
  <c r="H259"/>
  <c r="I259"/>
  <c r="H256"/>
  <c r="I256"/>
  <c r="H252"/>
  <c r="I252"/>
  <c r="I247"/>
  <c r="H247"/>
  <c r="I246"/>
  <c r="H246"/>
  <c r="H233"/>
  <c r="I233"/>
  <c r="I208"/>
  <c r="H208"/>
  <c r="I204"/>
  <c r="H204"/>
  <c r="I203"/>
  <c r="H203"/>
  <c r="I201"/>
  <c r="H201"/>
  <c r="I199"/>
  <c r="H199"/>
  <c r="I197"/>
  <c r="H197"/>
  <c r="I179"/>
  <c r="H179"/>
  <c r="H148"/>
  <c r="I148"/>
  <c r="H146"/>
  <c r="I146"/>
  <c r="I145"/>
  <c r="H145"/>
  <c r="H144"/>
  <c r="I144"/>
  <c r="I141"/>
  <c r="H141"/>
  <c r="I119"/>
  <c r="H119"/>
  <c r="H118"/>
  <c r="I118"/>
  <c r="I96"/>
  <c r="H96"/>
  <c r="I90"/>
  <c r="H90"/>
  <c r="I87"/>
  <c r="H87"/>
  <c r="H80"/>
  <c r="I80"/>
  <c r="I58"/>
  <c r="H58"/>
  <c r="I57"/>
  <c r="H57"/>
  <c r="H55"/>
  <c r="I55"/>
  <c r="I46"/>
  <c r="H46"/>
  <c r="H44"/>
  <c r="I44"/>
  <c r="I36"/>
  <c r="H36"/>
  <c r="I35"/>
  <c r="H35"/>
  <c r="I29"/>
  <c r="H29"/>
  <c r="H24"/>
  <c r="I24"/>
  <c r="I23"/>
  <c r="H23"/>
  <c r="I329"/>
  <c r="H329"/>
  <c r="H209"/>
  <c r="H391"/>
  <c r="I255"/>
  <c r="I147"/>
  <c r="I461"/>
  <c r="H461"/>
  <c r="H399"/>
  <c r="I399"/>
  <c r="H291"/>
  <c r="I291"/>
  <c r="H229"/>
  <c r="H200"/>
  <c r="H207"/>
  <c r="H511"/>
  <c r="I474"/>
  <c r="I468"/>
  <c r="I442"/>
  <c r="H234"/>
  <c r="I511"/>
  <c r="I510"/>
  <c r="I497"/>
  <c r="I496"/>
  <c r="I490"/>
  <c r="I487"/>
  <c r="I484"/>
  <c r="I482"/>
  <c r="I478"/>
  <c r="I460"/>
  <c r="I459"/>
  <c r="I458"/>
  <c r="I456"/>
  <c r="I455"/>
  <c r="I452"/>
  <c r="I446"/>
  <c r="I433"/>
  <c r="I426"/>
  <c r="I425"/>
  <c r="I421"/>
  <c r="I420"/>
  <c r="I419"/>
  <c r="I414"/>
  <c r="I408"/>
  <c r="H509"/>
  <c r="H508"/>
  <c r="H506"/>
  <c r="H505"/>
  <c r="H502"/>
  <c r="H499"/>
  <c r="H494"/>
  <c r="H492"/>
  <c r="H488"/>
  <c r="H486"/>
  <c r="H483"/>
  <c r="H479"/>
  <c r="H444"/>
  <c r="H443"/>
  <c r="H442"/>
  <c r="H438"/>
  <c r="H435"/>
  <c r="H430"/>
  <c r="H404"/>
  <c r="H402"/>
  <c r="H400"/>
  <c r="H398"/>
  <c r="H397"/>
  <c r="H377"/>
  <c r="H372"/>
  <c r="H370"/>
  <c r="H369"/>
  <c r="H344"/>
  <c r="H337"/>
  <c r="H335"/>
  <c r="I12"/>
  <c r="H6" i="5" s="1"/>
  <c r="H273" i="4"/>
  <c r="H429"/>
  <c r="H428"/>
  <c r="H427"/>
  <c r="H425"/>
  <c r="H422"/>
  <c r="H415"/>
  <c r="I401"/>
  <c r="I395"/>
  <c r="H394"/>
  <c r="I392"/>
  <c r="I390"/>
  <c r="I383"/>
  <c r="I382"/>
  <c r="I380"/>
  <c r="I378"/>
  <c r="I374"/>
  <c r="I373"/>
  <c r="I367"/>
  <c r="I365"/>
  <c r="H328"/>
  <c r="H326"/>
  <c r="H384"/>
  <c r="H381"/>
  <c r="H379"/>
  <c r="H376"/>
  <c r="H368"/>
  <c r="H366"/>
  <c r="H364"/>
  <c r="I363"/>
  <c r="I361"/>
  <c r="I357"/>
  <c r="I352"/>
  <c r="I351"/>
  <c r="I350"/>
  <c r="I348"/>
  <c r="I346"/>
  <c r="I345"/>
  <c r="I340"/>
  <c r="I338"/>
  <c r="I334"/>
  <c r="I333"/>
  <c r="H305"/>
  <c r="H298"/>
  <c r="H296"/>
  <c r="H339"/>
  <c r="H336"/>
  <c r="H332"/>
  <c r="I324"/>
  <c r="I322"/>
  <c r="H321"/>
  <c r="I316"/>
  <c r="I315"/>
  <c r="I313"/>
  <c r="I311"/>
  <c r="I310"/>
  <c r="H308"/>
  <c r="H307"/>
  <c r="I304"/>
  <c r="I303"/>
  <c r="I300"/>
  <c r="I299"/>
  <c r="I297"/>
  <c r="I294"/>
  <c r="I284"/>
  <c r="I486"/>
  <c r="I479"/>
  <c r="H382"/>
  <c r="H294"/>
  <c r="H313"/>
  <c r="H361"/>
  <c r="I384"/>
  <c r="I381"/>
  <c r="H426"/>
  <c r="H490"/>
  <c r="I339"/>
  <c r="H324"/>
  <c r="H340"/>
  <c r="I427"/>
  <c r="I429"/>
  <c r="I336"/>
  <c r="I368"/>
  <c r="H420"/>
  <c r="H300"/>
  <c r="I307"/>
  <c r="H322"/>
  <c r="H303"/>
  <c r="I323"/>
  <c r="H323"/>
  <c r="I428"/>
  <c r="H419"/>
  <c r="I308"/>
  <c r="I332"/>
  <c r="I364"/>
  <c r="H478"/>
  <c r="H501"/>
  <c r="H495"/>
  <c r="H441"/>
  <c r="H439"/>
  <c r="H342"/>
  <c r="H459"/>
  <c r="H447"/>
  <c r="H407"/>
  <c r="I354"/>
  <c r="I353"/>
  <c r="H350"/>
  <c r="I343"/>
  <c r="I500"/>
  <c r="I481"/>
  <c r="I477"/>
  <c r="I473"/>
  <c r="I472"/>
  <c r="I462"/>
  <c r="I417"/>
  <c r="I410"/>
  <c r="I398"/>
  <c r="I335"/>
  <c r="I285"/>
  <c r="H497"/>
  <c r="H457"/>
  <c r="H432"/>
  <c r="H411"/>
  <c r="H436"/>
  <c r="H363"/>
  <c r="H351"/>
  <c r="I379"/>
  <c r="I506"/>
  <c r="I505"/>
  <c r="I504"/>
  <c r="I501"/>
  <c r="I469"/>
  <c r="I467"/>
  <c r="I434"/>
  <c r="I430"/>
  <c r="I359"/>
  <c r="H387"/>
  <c r="I488"/>
  <c r="I485"/>
  <c r="I451"/>
  <c r="H496"/>
  <c r="H469"/>
  <c r="H456"/>
  <c r="H455"/>
  <c r="I407"/>
  <c r="I389"/>
  <c r="H355"/>
  <c r="I347"/>
  <c r="H507"/>
  <c r="I493"/>
  <c r="I492"/>
  <c r="I489"/>
  <c r="H487"/>
  <c r="I465"/>
  <c r="H445"/>
  <c r="H386"/>
  <c r="H383"/>
  <c r="H378"/>
  <c r="H367"/>
  <c r="H306"/>
  <c r="H418"/>
  <c r="I418"/>
  <c r="I483"/>
  <c r="H493"/>
  <c r="H491"/>
  <c r="H485"/>
  <c r="H477"/>
  <c r="H473"/>
  <c r="H472"/>
  <c r="H468"/>
  <c r="H465"/>
  <c r="H424"/>
  <c r="H423"/>
  <c r="H414"/>
  <c r="H395"/>
  <c r="H362"/>
  <c r="H334"/>
  <c r="H299"/>
  <c r="I498"/>
  <c r="I444"/>
  <c r="I435"/>
  <c r="H500"/>
  <c r="H489"/>
  <c r="H464"/>
  <c r="I509"/>
  <c r="I508"/>
  <c r="H504"/>
  <c r="I503"/>
  <c r="I499"/>
  <c r="I494"/>
  <c r="H480"/>
  <c r="I476"/>
  <c r="I466"/>
  <c r="I369"/>
  <c r="I341"/>
  <c r="I337"/>
  <c r="I331"/>
  <c r="I318"/>
  <c r="I314"/>
  <c r="I302"/>
  <c r="I290"/>
  <c r="I289"/>
  <c r="I195"/>
  <c r="I463"/>
  <c r="I449"/>
  <c r="I448"/>
  <c r="I445"/>
  <c r="I437"/>
  <c r="I413"/>
  <c r="I403"/>
  <c r="I400"/>
  <c r="I397"/>
  <c r="I393"/>
  <c r="I387"/>
  <c r="I375"/>
  <c r="I370"/>
  <c r="I491"/>
  <c r="I464"/>
  <c r="I454"/>
  <c r="I453"/>
  <c r="I450"/>
  <c r="I447"/>
  <c r="I432"/>
  <c r="I422"/>
  <c r="H476"/>
  <c r="H448"/>
  <c r="I415"/>
  <c r="H412"/>
  <c r="I406"/>
  <c r="I394"/>
  <c r="H375"/>
  <c r="I366"/>
  <c r="I349"/>
  <c r="H331"/>
  <c r="I292"/>
  <c r="I288"/>
  <c r="I262"/>
  <c r="H250"/>
  <c r="H484"/>
  <c r="H453"/>
  <c r="H440"/>
  <c r="H416"/>
  <c r="H408"/>
  <c r="H371"/>
  <c r="H327"/>
  <c r="H277"/>
  <c r="H274"/>
  <c r="H269"/>
  <c r="H238"/>
  <c r="H237"/>
  <c r="H503"/>
  <c r="H452"/>
  <c r="H433"/>
  <c r="H405"/>
  <c r="H347"/>
  <c r="H311"/>
  <c r="H278"/>
  <c r="I480"/>
  <c r="K6" i="5" l="1"/>
  <c r="E7"/>
  <c r="E6"/>
  <c r="I8"/>
  <c r="E8"/>
  <c r="J6"/>
  <c r="I7"/>
  <c r="I6"/>
  <c r="H9"/>
  <c r="H10"/>
  <c r="K11"/>
  <c r="C8"/>
  <c r="L6"/>
  <c r="I12"/>
  <c r="J10"/>
  <c r="H12"/>
  <c r="L10"/>
  <c r="I11"/>
  <c r="K7"/>
  <c r="H8"/>
  <c r="L12"/>
  <c r="D10"/>
  <c r="D6"/>
  <c r="H11"/>
  <c r="I9"/>
  <c r="J9"/>
  <c r="K8"/>
  <c r="K9"/>
  <c r="K10"/>
  <c r="L8"/>
  <c r="J11"/>
  <c r="J12"/>
  <c r="E9"/>
  <c r="D7"/>
  <c r="L9"/>
  <c r="L7"/>
  <c r="I10"/>
  <c r="J7"/>
  <c r="J8"/>
  <c r="L11"/>
  <c r="H7"/>
  <c r="K12"/>
  <c r="C10"/>
  <c r="C6"/>
  <c r="D8"/>
  <c r="D9"/>
  <c r="C9"/>
  <c r="C7"/>
  <c r="E10"/>
  <c r="M6" l="1"/>
  <c r="M8"/>
  <c r="B8"/>
  <c r="M12"/>
  <c r="J13"/>
  <c r="M9"/>
  <c r="I13"/>
  <c r="M10"/>
  <c r="K13"/>
  <c r="H13"/>
  <c r="B6"/>
  <c r="B10"/>
  <c r="M11"/>
  <c r="L13"/>
  <c r="M7"/>
  <c r="B9"/>
  <c r="D11"/>
  <c r="C11"/>
  <c r="B7"/>
  <c r="E11"/>
  <c r="M13" l="1"/>
  <c r="B11"/>
</calcChain>
</file>

<file path=xl/comments1.xml><?xml version="1.0" encoding="utf-8"?>
<comments xmlns="http://schemas.openxmlformats.org/spreadsheetml/2006/main">
  <authors>
    <author>core-i5</author>
  </authors>
  <commentList>
    <comment ref="C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組織名・支部名・学校名など入力
</t>
        </r>
      </text>
    </comment>
    <comment ref="D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地区コード入力で自動的に反映します
</t>
        </r>
      </text>
    </comment>
    <comment ref="B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不明は【８】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不明は【５】</t>
        </r>
      </text>
    </comment>
    <comment ref="D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不明は【３】</t>
        </r>
      </text>
    </comment>
    <comment ref="E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不明は【７】
</t>
        </r>
      </text>
    </comment>
    <comment ref="F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不明は【１２】</t>
        </r>
      </text>
    </comment>
  </commentList>
</comments>
</file>

<file path=xl/sharedStrings.xml><?xml version="1.0" encoding="utf-8"?>
<sst xmlns="http://schemas.openxmlformats.org/spreadsheetml/2006/main" count="187" uniqueCount="145">
  <si>
    <t>総数</t>
    <rPh sb="0" eb="2">
      <t>ソウスウ</t>
    </rPh>
    <phoneticPr fontId="2"/>
  </si>
  <si>
    <t>小</t>
    <rPh sb="0" eb="1">
      <t>ショウ</t>
    </rPh>
    <phoneticPr fontId="2"/>
  </si>
  <si>
    <t>中</t>
    <rPh sb="0" eb="1">
      <t>チュウ</t>
    </rPh>
    <phoneticPr fontId="2"/>
  </si>
  <si>
    <t>高</t>
    <rPh sb="0" eb="1">
      <t>コウ</t>
    </rPh>
    <phoneticPr fontId="2"/>
  </si>
  <si>
    <t>障</t>
    <rPh sb="0" eb="1">
      <t>ショウ</t>
    </rPh>
    <phoneticPr fontId="2"/>
  </si>
  <si>
    <t>学校</t>
    <rPh sb="0" eb="2">
      <t>ガッコウ</t>
    </rPh>
    <phoneticPr fontId="2"/>
  </si>
  <si>
    <t>地区</t>
    <rPh sb="0" eb="2">
      <t>チク</t>
    </rPh>
    <phoneticPr fontId="2"/>
  </si>
  <si>
    <t>職種</t>
    <rPh sb="0" eb="2">
      <t>ショクシュ</t>
    </rPh>
    <phoneticPr fontId="2"/>
  </si>
  <si>
    <t>校種＆性別</t>
    <rPh sb="0" eb="2">
      <t>コウシュ</t>
    </rPh>
    <rPh sb="3" eb="5">
      <t>セイベツ</t>
    </rPh>
    <phoneticPr fontId="2"/>
  </si>
  <si>
    <t>校種＆年齢</t>
    <rPh sb="0" eb="2">
      <t>コウシュ</t>
    </rPh>
    <rPh sb="3" eb="5">
      <t>ネンレイ</t>
    </rPh>
    <phoneticPr fontId="2"/>
  </si>
  <si>
    <t>■学校種別・男女別</t>
    <rPh sb="1" eb="3">
      <t>ガッコウ</t>
    </rPh>
    <rPh sb="3" eb="5">
      <t>シュベツ</t>
    </rPh>
    <rPh sb="6" eb="9">
      <t>ダンジョベツ</t>
    </rPh>
    <phoneticPr fontId="2"/>
  </si>
  <si>
    <t>■年齢別・学校種別</t>
    <rPh sb="1" eb="4">
      <t>ネンレイベツ</t>
    </rPh>
    <rPh sb="5" eb="7">
      <t>ガッコウ</t>
    </rPh>
    <rPh sb="7" eb="9">
      <t>シュベツ</t>
    </rPh>
    <phoneticPr fontId="2"/>
  </si>
  <si>
    <t>２０代未満</t>
    <rPh sb="2" eb="3">
      <t>ダイ</t>
    </rPh>
    <rPh sb="3" eb="5">
      <t>ミマン</t>
    </rPh>
    <phoneticPr fontId="2"/>
  </si>
  <si>
    <t>学校種</t>
    <rPh sb="0" eb="2">
      <t>ガッコウ</t>
    </rPh>
    <rPh sb="2" eb="3">
      <t>シュ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</si>
  <si>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</si>
  <si>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</si>
  <si>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組織名</t>
    <rPh sb="0" eb="3">
      <t>ソシキメイ</t>
    </rPh>
    <phoneticPr fontId="2"/>
  </si>
  <si>
    <t>２０代</t>
    <rPh sb="2" eb="3">
      <t>ダイ</t>
    </rPh>
    <phoneticPr fontId="2"/>
  </si>
  <si>
    <t>３０代</t>
    <rPh sb="2" eb="3">
      <t>ダイ</t>
    </rPh>
    <phoneticPr fontId="2"/>
  </si>
  <si>
    <t>４０代</t>
    <rPh sb="2" eb="3">
      <t>ダイ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</si>
  <si>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</si>
  <si>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</si>
  <si>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高校</t>
    <rPh sb="0" eb="2">
      <t>コウコウ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</si>
  <si>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</si>
  <si>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</si>
  <si>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</si>
  <si>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全体</t>
    <rPh sb="0" eb="2">
      <t>ゼンタイ</t>
    </rPh>
    <phoneticPr fontId="2"/>
  </si>
  <si>
    <t>＊この表は何も打ち込まないでください。</t>
    <rPh sb="3" eb="4">
      <t>ヒョウ</t>
    </rPh>
    <rPh sb="5" eb="6">
      <t>ナニ</t>
    </rPh>
    <rPh sb="7" eb="8">
      <t>ウ</t>
    </rPh>
    <rPh sb="9" eb="10">
      <t>コ</t>
    </rPh>
    <phoneticPr fontId="2"/>
  </si>
  <si>
    <t>打込済人数</t>
    <rPh sb="0" eb="1">
      <t>ウ</t>
    </rPh>
    <rPh sb="1" eb="2">
      <t>コ</t>
    </rPh>
    <rPh sb="2" eb="3">
      <t>ス</t>
    </rPh>
    <rPh sb="3" eb="5">
      <t>ニンズウ</t>
    </rPh>
    <phoneticPr fontId="2"/>
  </si>
  <si>
    <t>５０代</t>
    <rPh sb="2" eb="3">
      <t>ダイ</t>
    </rPh>
    <phoneticPr fontId="2"/>
  </si>
  <si>
    <t>６０代</t>
    <rPh sb="2" eb="3">
      <t>ダイ</t>
    </rPh>
    <phoneticPr fontId="2"/>
  </si>
  <si>
    <t>20未満</t>
    <rPh sb="2" eb="4">
      <t>ミマン</t>
    </rPh>
    <phoneticPr fontId="2"/>
  </si>
  <si>
    <t>不明</t>
    <rPh sb="0" eb="2">
      <t>フメイ</t>
    </rPh>
    <phoneticPr fontId="2"/>
  </si>
  <si>
    <t>特別支援</t>
    <rPh sb="0" eb="2">
      <t>トクベツ</t>
    </rPh>
    <rPh sb="2" eb="4">
      <t>シエン</t>
    </rPh>
    <phoneticPr fontId="2"/>
  </si>
  <si>
    <t>集計</t>
    <rPh sb="0" eb="2">
      <t>シュウケイ</t>
    </rPh>
    <phoneticPr fontId="2"/>
  </si>
  <si>
    <t>団体名</t>
    <rPh sb="0" eb="3">
      <t>ダンタイメイ</t>
    </rPh>
    <phoneticPr fontId="2"/>
  </si>
  <si>
    <t>特支</t>
    <rPh sb="0" eb="2">
      <t>トクシ</t>
    </rPh>
    <phoneticPr fontId="2"/>
  </si>
  <si>
    <t>岐阜</t>
    <rPh sb="0" eb="2">
      <t>ギフ</t>
    </rPh>
    <phoneticPr fontId="2"/>
  </si>
  <si>
    <t>西濃</t>
    <rPh sb="0" eb="2">
      <t>セイノウ</t>
    </rPh>
    <phoneticPr fontId="2"/>
  </si>
  <si>
    <t>中濃</t>
    <rPh sb="0" eb="2">
      <t>チュウノウ</t>
    </rPh>
    <phoneticPr fontId="2"/>
  </si>
  <si>
    <t>可茂</t>
    <rPh sb="0" eb="2">
      <t>カモ</t>
    </rPh>
    <phoneticPr fontId="2"/>
  </si>
  <si>
    <t>東濃西</t>
    <rPh sb="0" eb="2">
      <t>トウノウ</t>
    </rPh>
    <rPh sb="2" eb="3">
      <t>ニシ</t>
    </rPh>
    <phoneticPr fontId="2"/>
  </si>
  <si>
    <t>恵那</t>
    <rPh sb="0" eb="2">
      <t>エナ</t>
    </rPh>
    <phoneticPr fontId="2"/>
  </si>
  <si>
    <t>飛騨</t>
    <rPh sb="0" eb="2">
      <t>ヒダ</t>
    </rPh>
    <phoneticPr fontId="2"/>
  </si>
  <si>
    <t>「不明」は【⑫その他】を入力</t>
    <rPh sb="1" eb="3">
      <t>フメイ</t>
    </rPh>
    <rPh sb="9" eb="10">
      <t>タ</t>
    </rPh>
    <rPh sb="12" eb="14">
      <t>ニュウリョク</t>
    </rPh>
    <phoneticPr fontId="2"/>
  </si>
  <si>
    <t>集計は【集計】シート参照</t>
    <rPh sb="0" eb="2">
      <t>シュウケイ</t>
    </rPh>
    <rPh sb="4" eb="6">
      <t>シュウケイ</t>
    </rPh>
    <rPh sb="10" eb="12">
      <t>サンショウ</t>
    </rPh>
    <phoneticPr fontId="2"/>
  </si>
  <si>
    <t>2019勤務改善3分間アンケート（記入用）</t>
    <rPh sb="4" eb="6">
      <t>キンム</t>
    </rPh>
    <rPh sb="6" eb="8">
      <t>カイゼン</t>
    </rPh>
    <rPh sb="9" eb="11">
      <t>フンカン</t>
    </rPh>
    <rPh sb="17" eb="19">
      <t>キニュウ</t>
    </rPh>
    <rPh sb="19" eb="20">
      <t>ヨウ</t>
    </rPh>
    <phoneticPr fontId="2"/>
  </si>
  <si>
    <t>中学校・県立学校の方</t>
    <rPh sb="0" eb="3">
      <t>チュウガッコウ</t>
    </rPh>
    <rPh sb="4" eb="6">
      <t>ケンリツ</t>
    </rPh>
    <rPh sb="6" eb="8">
      <t>ガッコウ</t>
    </rPh>
    <rPh sb="9" eb="10">
      <t>カタ</t>
    </rPh>
    <phoneticPr fontId="2"/>
  </si>
  <si>
    <t>小学校・中学校の方</t>
    <rPh sb="0" eb="3">
      <t>ショウガッコウ</t>
    </rPh>
    <rPh sb="4" eb="7">
      <t>チュウガッコウ</t>
    </rPh>
    <rPh sb="8" eb="9">
      <t>カタ</t>
    </rPh>
    <phoneticPr fontId="2"/>
  </si>
  <si>
    <t>↓識別情報を打ち込んでください↓</t>
    <rPh sb="1" eb="3">
      <t>シキベツ</t>
    </rPh>
    <rPh sb="3" eb="5">
      <t>ジョウホウ</t>
    </rPh>
    <rPh sb="6" eb="7">
      <t>ウ</t>
    </rPh>
    <rPh sb="8" eb="9">
      <t>コ</t>
    </rPh>
    <phoneticPr fontId="2"/>
  </si>
  <si>
    <t>↓その他④は⑤にして下さい。</t>
    <rPh sb="3" eb="4">
      <t>タ</t>
    </rPh>
    <rPh sb="10" eb="11">
      <t>クダ</t>
    </rPh>
    <phoneticPr fontId="2"/>
  </si>
  <si>
    <t>↓その他⑩は⑨にして下さい。</t>
    <rPh sb="3" eb="4">
      <t>タ</t>
    </rPh>
    <rPh sb="10" eb="11">
      <t>クダ</t>
    </rPh>
    <phoneticPr fontId="2"/>
  </si>
  <si>
    <t>(1)</t>
    <phoneticPr fontId="2"/>
  </si>
  <si>
    <t>(2)</t>
    <phoneticPr fontId="2"/>
  </si>
  <si>
    <t>(3)</t>
    <phoneticPr fontId="2"/>
  </si>
  <si>
    <t>(4)</t>
    <phoneticPr fontId="2"/>
  </si>
  <si>
    <t>(5)</t>
    <phoneticPr fontId="2"/>
  </si>
  <si>
    <t>例</t>
    <rPh sb="0" eb="1">
      <t>レイ</t>
    </rPh>
    <phoneticPr fontId="2"/>
  </si>
  <si>
    <t>自由記述</t>
    <rPh sb="0" eb="2">
      <t>ジユウ</t>
    </rPh>
    <rPh sb="2" eb="4">
      <t>キジュツ</t>
    </rPh>
    <phoneticPr fontId="2"/>
  </si>
  <si>
    <t>⑮記述</t>
    <rPh sb="1" eb="3">
      <t>キジュツ</t>
    </rPh>
    <phoneticPr fontId="2"/>
  </si>
  <si>
    <t>⑥記述</t>
    <rPh sb="1" eb="3">
      <t>キジュツ</t>
    </rPh>
    <phoneticPr fontId="2"/>
  </si>
  <si>
    <t>⑨記述</t>
    <rPh sb="1" eb="3">
      <t>キジュツ</t>
    </rPh>
    <phoneticPr fontId="2"/>
  </si>
  <si>
    <t>回答の数字を【半角で】横方向に入力してください。</t>
    <rPh sb="0" eb="2">
      <t>カイトウ</t>
    </rPh>
    <rPh sb="3" eb="5">
      <t>スウジ</t>
    </rPh>
    <rPh sb="7" eb="9">
      <t>ハンカク</t>
    </rPh>
    <rPh sb="11" eb="14">
      <t>ヨコホウコウ</t>
    </rPh>
    <rPh sb="15" eb="17">
      <t>ニュウリョク</t>
    </rPh>
    <phoneticPr fontId="2"/>
  </si>
  <si>
    <t>2019勤務改善3分間アンケート</t>
    <phoneticPr fontId="2"/>
  </si>
  <si>
    <t>（１）部活動手当の上限が４時間から３時間に削減されましたが，活動時間は減りましたか</t>
    <phoneticPr fontId="2"/>
  </si>
  <si>
    <t>（２）部活動へのモチベーションは？</t>
    <phoneticPr fontId="2"/>
  </si>
  <si>
    <t>（３）あなたの担当する部活は，顧問が２人以上いますか</t>
    <phoneticPr fontId="2"/>
  </si>
  <si>
    <t>（４）部活動の休養日数は</t>
    <phoneticPr fontId="2"/>
  </si>
  <si>
    <t>（１）配置（増員）してほしい，またはなくしてほしくない教職員　（複数回答可）</t>
    <phoneticPr fontId="2"/>
  </si>
  <si>
    <t>（２）実施してほしい，またはなくしてほしくない施策，備品，設備　（複数回答可）</t>
    <phoneticPr fontId="2"/>
  </si>
  <si>
    <t>（３）土曜授業をどうしたら良いと思いますか？　</t>
    <phoneticPr fontId="2"/>
  </si>
  <si>
    <t>４．市町村独自の働き方改革に関する内容について</t>
    <phoneticPr fontId="2"/>
  </si>
  <si>
    <t>＜小・中学校＞</t>
    <phoneticPr fontId="2"/>
  </si>
  <si>
    <t>＜中学校・県立学校＞</t>
    <phoneticPr fontId="2"/>
  </si>
  <si>
    <t>(５)あなたが望む部活改革の内容は？（複数回答可）</t>
    <phoneticPr fontId="2"/>
  </si>
  <si>
    <t>①ほぼ正確にしている</t>
    <phoneticPr fontId="2"/>
  </si>
  <si>
    <t>②少なくなるようにしている</t>
    <phoneticPr fontId="2"/>
  </si>
  <si>
    <t>③あまりしていない</t>
    <phoneticPr fontId="2"/>
  </si>
  <si>
    <t>④していない</t>
    <phoneticPr fontId="2"/>
  </si>
  <si>
    <t>⑤入力の指示がない</t>
    <phoneticPr fontId="2"/>
  </si>
  <si>
    <t>全体</t>
    <rPh sb="0" eb="2">
      <t>ゼンタイ</t>
    </rPh>
    <phoneticPr fontId="2"/>
  </si>
  <si>
    <t>①会議時間の短縮</t>
    <phoneticPr fontId="2"/>
  </si>
  <si>
    <t>②会議の回数・種類の削減</t>
    <phoneticPr fontId="2"/>
  </si>
  <si>
    <t>③「ノー残業デー」の徹底</t>
    <phoneticPr fontId="2"/>
  </si>
  <si>
    <t>④保護者への協力要請</t>
    <phoneticPr fontId="2"/>
  </si>
  <si>
    <t>⑤校内組織の見直し</t>
    <phoneticPr fontId="2"/>
  </si>
  <si>
    <t>⑥事務の見直し</t>
    <phoneticPr fontId="2"/>
  </si>
  <si>
    <t>⑦外部人材等の活用</t>
    <phoneticPr fontId="2"/>
  </si>
  <si>
    <t>⑧部活動の制限</t>
    <phoneticPr fontId="2"/>
  </si>
  <si>
    <t>⑨校内協力体制</t>
    <phoneticPr fontId="2"/>
  </si>
  <si>
    <t>⑩教室掲示の見直し</t>
    <phoneticPr fontId="2"/>
  </si>
  <si>
    <t>⑪研修等の見直し</t>
    <phoneticPr fontId="2"/>
  </si>
  <si>
    <t>⑫行事等の見直し</t>
    <phoneticPr fontId="2"/>
  </si>
  <si>
    <t>⑭自分の工夫</t>
    <phoneticPr fontId="2"/>
  </si>
  <si>
    <t>⑮その他</t>
    <phoneticPr fontId="2"/>
  </si>
  <si>
    <t>①減った</t>
    <phoneticPr fontId="2"/>
  </si>
  <si>
    <t>②減っていない</t>
    <phoneticPr fontId="2"/>
  </si>
  <si>
    <t>③昨年よりも増えた</t>
    <phoneticPr fontId="2"/>
  </si>
  <si>
    <t>①上がった</t>
    <phoneticPr fontId="2"/>
  </si>
  <si>
    <t>②変わらない</t>
    <phoneticPr fontId="2"/>
  </si>
  <si>
    <t>③下がった</t>
    <phoneticPr fontId="2"/>
  </si>
  <si>
    <t>①いる</t>
    <phoneticPr fontId="2"/>
  </si>
  <si>
    <t>②いない</t>
    <phoneticPr fontId="2"/>
  </si>
  <si>
    <t>①週平日１日以上と土日１日以上</t>
    <phoneticPr fontId="2"/>
  </si>
  <si>
    <t>②週平日１日</t>
    <phoneticPr fontId="2"/>
  </si>
  <si>
    <t>③週土日１日</t>
    <phoneticPr fontId="2"/>
  </si>
  <si>
    <t>④月１～２日</t>
    <phoneticPr fontId="2"/>
  </si>
  <si>
    <t>⑤その他</t>
    <phoneticPr fontId="2"/>
  </si>
  <si>
    <t>①部活顧問の希望制</t>
    <phoneticPr fontId="2"/>
  </si>
  <si>
    <t>②部活動の外部委託制</t>
    <phoneticPr fontId="2"/>
  </si>
  <si>
    <t>③部活動の数削減</t>
    <phoneticPr fontId="2"/>
  </si>
  <si>
    <t>④土日いずれかの休養日完全実施</t>
    <phoneticPr fontId="2"/>
  </si>
  <si>
    <t>⑤朝練廃止</t>
    <phoneticPr fontId="2"/>
  </si>
  <si>
    <t>⑥その他</t>
    <phoneticPr fontId="2"/>
  </si>
  <si>
    <t>①英語に関する支援</t>
    <phoneticPr fontId="2"/>
  </si>
  <si>
    <t>②理科に関する支援</t>
    <phoneticPr fontId="2"/>
  </si>
  <si>
    <t>③発達障がいに関する支援</t>
    <phoneticPr fontId="2"/>
  </si>
  <si>
    <t>④不登校対応</t>
    <phoneticPr fontId="2"/>
  </si>
  <si>
    <t>⑤ICT対応</t>
    <phoneticPr fontId="2"/>
  </si>
  <si>
    <t>⑥通常学級における支援</t>
    <phoneticPr fontId="2"/>
  </si>
  <si>
    <t>⑦特別支援における支援</t>
    <phoneticPr fontId="2"/>
  </si>
  <si>
    <t>⑧教員業務アシスタント</t>
    <phoneticPr fontId="2"/>
  </si>
  <si>
    <t>⑨その他</t>
    <phoneticPr fontId="2"/>
  </si>
  <si>
    <t>①統合型校務支援システム</t>
    <phoneticPr fontId="2"/>
  </si>
  <si>
    <t>②学校訪問の簡素化</t>
    <phoneticPr fontId="2"/>
  </si>
  <si>
    <t>③市町村の連合音楽会や陸上記録会の廃止</t>
    <phoneticPr fontId="2"/>
  </si>
  <si>
    <t>④「こどもの姿」の所見を減らす</t>
    <phoneticPr fontId="2"/>
  </si>
  <si>
    <t>⑤留守番電話</t>
    <phoneticPr fontId="2"/>
  </si>
  <si>
    <t>⑥洋式トイレ</t>
    <phoneticPr fontId="2"/>
  </si>
  <si>
    <t>⑦タブレット</t>
    <phoneticPr fontId="2"/>
  </si>
  <si>
    <t>⑧デジタル教科書</t>
    <phoneticPr fontId="2"/>
  </si>
  <si>
    <t>⑨電子黒板</t>
    <phoneticPr fontId="2"/>
  </si>
  <si>
    <t>⑩更衣室・シャワー室</t>
    <phoneticPr fontId="2"/>
  </si>
  <si>
    <t>⑪休憩室</t>
    <phoneticPr fontId="2"/>
  </si>
  <si>
    <t>⑫その他</t>
    <phoneticPr fontId="2"/>
  </si>
  <si>
    <t>①廃止</t>
    <phoneticPr fontId="2"/>
  </si>
  <si>
    <t>②回数減</t>
    <phoneticPr fontId="2"/>
  </si>
  <si>
    <t>③現状維持</t>
    <phoneticPr fontId="2"/>
  </si>
  <si>
    <t>④回数増</t>
    <phoneticPr fontId="2"/>
  </si>
  <si>
    <t>⑤実施していない</t>
    <phoneticPr fontId="2"/>
  </si>
  <si>
    <t>３．部活動改革に関わって</t>
    <phoneticPr fontId="2"/>
  </si>
  <si>
    <t>１．学校の指示による勤務時間の入力（パソコン・手書き・タイムカード等）を正確にしていますか</t>
    <phoneticPr fontId="2"/>
  </si>
  <si>
    <t>２．勤務時間短縮のための具体的な指導・検討について教えてください。（複数回答可）</t>
    <phoneticPr fontId="2"/>
  </si>
  <si>
    <t>⑬管理職の働きかけ</t>
    <phoneticPr fontId="2"/>
  </si>
  <si>
    <t>⑫記述</t>
    <rPh sb="1" eb="3">
      <t>キジュツ</t>
    </rPh>
    <phoneticPr fontId="2"/>
  </si>
</sst>
</file>

<file path=xl/styles.xml><?xml version="1.0" encoding="utf-8"?>
<styleSheet xmlns="http://schemas.openxmlformats.org/spreadsheetml/2006/main">
  <numFmts count="4">
    <numFmt numFmtId="176" formatCode="#&quot;人&quot;"/>
    <numFmt numFmtId="177" formatCode="0.00_ "/>
    <numFmt numFmtId="178" formatCode="0_ "/>
    <numFmt numFmtId="179" formatCode="&quot;回&quot;&quot;答&quot;&quot;者&quot;&quot;数&quot;\ #&quot;人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theme="6" tint="0.79998168889431442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" fillId="8" borderId="37" applyNumberFormat="0" applyFont="0" applyAlignment="0" applyProtection="0">
      <alignment vertical="center"/>
    </xf>
  </cellStyleXfs>
  <cellXfs count="1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top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2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6" borderId="6" xfId="0" applyFill="1" applyBorder="1" applyAlignment="1">
      <alignment vertical="top"/>
    </xf>
    <xf numFmtId="176" fontId="0" fillId="0" borderId="1" xfId="0" applyNumberFormat="1" applyBorder="1">
      <alignment vertical="center"/>
    </xf>
    <xf numFmtId="0" fontId="0" fillId="0" borderId="11" xfId="0" applyBorder="1">
      <alignment vertical="center"/>
    </xf>
    <xf numFmtId="0" fontId="5" fillId="0" borderId="11" xfId="0" applyFont="1" applyBorder="1">
      <alignment vertical="center"/>
    </xf>
    <xf numFmtId="177" fontId="0" fillId="0" borderId="0" xfId="0" applyNumberFormat="1" applyBorder="1">
      <alignment vertical="center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6" xfId="0" applyFill="1" applyBorder="1">
      <alignment vertical="center"/>
    </xf>
    <xf numFmtId="176" fontId="0" fillId="0" borderId="3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22" xfId="0" applyNumberFormat="1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2" borderId="4" xfId="0" applyFont="1" applyFill="1" applyBorder="1">
      <alignment vertical="center"/>
    </xf>
    <xf numFmtId="0" fontId="0" fillId="0" borderId="18" xfId="0" applyFont="1" applyBorder="1">
      <alignment vertical="center"/>
    </xf>
    <xf numFmtId="0" fontId="0" fillId="0" borderId="18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0" fillId="4" borderId="7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Fill="1">
      <alignment vertical="center"/>
    </xf>
    <xf numFmtId="0" fontId="0" fillId="0" borderId="21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33" xfId="0" applyFont="1" applyBorder="1">
      <alignment vertical="center"/>
    </xf>
    <xf numFmtId="0" fontId="0" fillId="8" borderId="37" xfId="1" applyFont="1" applyAlignment="1">
      <alignment vertical="top" wrapText="1"/>
    </xf>
    <xf numFmtId="0" fontId="0" fillId="8" borderId="37" xfId="1" applyFont="1" applyAlignment="1">
      <alignment horizontal="center" vertical="top" wrapText="1"/>
    </xf>
    <xf numFmtId="0" fontId="0" fillId="8" borderId="37" xfId="1" applyFont="1" applyAlignment="1">
      <alignment vertical="center"/>
    </xf>
    <xf numFmtId="0" fontId="9" fillId="8" borderId="37" xfId="1" applyFont="1" applyAlignment="1">
      <alignment horizontal="left" vertical="center"/>
    </xf>
    <xf numFmtId="0" fontId="0" fillId="0" borderId="16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17" xfId="0" applyFont="1" applyBorder="1">
      <alignment vertical="center"/>
    </xf>
    <xf numFmtId="0" fontId="0" fillId="8" borderId="41" xfId="1" applyFont="1" applyBorder="1" applyAlignment="1">
      <alignment vertical="center"/>
    </xf>
    <xf numFmtId="0" fontId="0" fillId="0" borderId="35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34" xfId="0" applyFont="1" applyBorder="1">
      <alignment vertical="center"/>
    </xf>
    <xf numFmtId="0" fontId="0" fillId="2" borderId="21" xfId="0" applyFont="1" applyFill="1" applyBorder="1">
      <alignment vertical="center"/>
    </xf>
    <xf numFmtId="0" fontId="0" fillId="0" borderId="20" xfId="0" applyFont="1" applyFill="1" applyBorder="1">
      <alignment vertical="center"/>
    </xf>
    <xf numFmtId="0" fontId="0" fillId="2" borderId="42" xfId="0" applyFont="1" applyFill="1" applyBorder="1">
      <alignment vertical="center"/>
    </xf>
    <xf numFmtId="0" fontId="0" fillId="0" borderId="43" xfId="0" applyFont="1" applyFill="1" applyBorder="1" applyAlignment="1">
      <alignment vertical="center"/>
    </xf>
    <xf numFmtId="0" fontId="0" fillId="3" borderId="43" xfId="0" applyFont="1" applyFill="1" applyBorder="1" applyAlignment="1">
      <alignment vertical="center"/>
    </xf>
    <xf numFmtId="0" fontId="0" fillId="2" borderId="13" xfId="0" applyFont="1" applyFill="1" applyBorder="1">
      <alignment vertical="center"/>
    </xf>
    <xf numFmtId="0" fontId="0" fillId="0" borderId="44" xfId="0" applyFont="1" applyFill="1" applyBorder="1" applyAlignment="1">
      <alignment vertical="center"/>
    </xf>
    <xf numFmtId="0" fontId="0" fillId="3" borderId="44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0" borderId="9" xfId="0" applyFont="1" applyBorder="1">
      <alignment vertical="center"/>
    </xf>
    <xf numFmtId="0" fontId="0" fillId="2" borderId="12" xfId="0" applyFont="1" applyFill="1" applyBorder="1">
      <alignment vertical="center"/>
    </xf>
    <xf numFmtId="0" fontId="0" fillId="0" borderId="14" xfId="0" applyFont="1" applyBorder="1">
      <alignment vertical="center"/>
    </xf>
    <xf numFmtId="0" fontId="0" fillId="0" borderId="43" xfId="0" applyFont="1" applyFill="1" applyBorder="1">
      <alignment vertical="center"/>
    </xf>
    <xf numFmtId="0" fontId="0" fillId="0" borderId="43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44" xfId="0" applyFont="1" applyBorder="1">
      <alignment vertical="center"/>
    </xf>
    <xf numFmtId="0" fontId="0" fillId="0" borderId="35" xfId="0" applyBorder="1">
      <alignment vertical="center"/>
    </xf>
    <xf numFmtId="0" fontId="0" fillId="0" borderId="45" xfId="0" applyBorder="1">
      <alignment vertical="center"/>
    </xf>
    <xf numFmtId="0" fontId="0" fillId="0" borderId="38" xfId="0" applyFont="1" applyBorder="1">
      <alignment vertical="center"/>
    </xf>
    <xf numFmtId="0" fontId="0" fillId="0" borderId="40" xfId="0" applyFont="1" applyBorder="1">
      <alignment vertical="center"/>
    </xf>
    <xf numFmtId="49" fontId="0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1" fillId="9" borderId="46" xfId="0" applyNumberFormat="1" applyFont="1" applyFill="1" applyBorder="1" applyAlignment="1">
      <alignment vertical="top"/>
    </xf>
    <xf numFmtId="49" fontId="0" fillId="9" borderId="47" xfId="0" applyNumberFormat="1" applyFont="1" applyFill="1" applyBorder="1" applyAlignment="1">
      <alignment vertical="top"/>
    </xf>
    <xf numFmtId="49" fontId="0" fillId="9" borderId="48" xfId="0" applyNumberFormat="1" applyFont="1" applyFill="1" applyBorder="1" applyAlignment="1">
      <alignment vertical="top"/>
    </xf>
    <xf numFmtId="49" fontId="11" fillId="9" borderId="39" xfId="0" applyNumberFormat="1" applyFont="1" applyFill="1" applyBorder="1" applyAlignment="1">
      <alignment vertical="top"/>
    </xf>
    <xf numFmtId="49" fontId="0" fillId="9" borderId="39" xfId="0" applyNumberFormat="1" applyFont="1" applyFill="1" applyBorder="1" applyAlignment="1">
      <alignment vertical="top"/>
    </xf>
    <xf numFmtId="49" fontId="10" fillId="9" borderId="39" xfId="0" applyNumberFormat="1" applyFont="1" applyFill="1" applyBorder="1" applyAlignment="1">
      <alignment vertical="top"/>
    </xf>
    <xf numFmtId="49" fontId="0" fillId="9" borderId="46" xfId="0" applyNumberFormat="1" applyFont="1" applyFill="1" applyBorder="1" applyAlignment="1">
      <alignment vertical="top"/>
    </xf>
    <xf numFmtId="49" fontId="10" fillId="9" borderId="48" xfId="0" applyNumberFormat="1" applyFont="1" applyFill="1" applyBorder="1" applyAlignment="1">
      <alignment vertical="top"/>
    </xf>
    <xf numFmtId="0" fontId="0" fillId="0" borderId="27" xfId="0" applyBorder="1">
      <alignment vertical="center"/>
    </xf>
    <xf numFmtId="0" fontId="0" fillId="0" borderId="19" xfId="0" applyBorder="1">
      <alignment vertical="center"/>
    </xf>
    <xf numFmtId="178" fontId="0" fillId="0" borderId="49" xfId="0" applyNumberFormat="1" applyBorder="1" applyAlignment="1">
      <alignment vertical="top"/>
    </xf>
    <xf numFmtId="178" fontId="0" fillId="0" borderId="51" xfId="0" applyNumberFormat="1" applyBorder="1" applyAlignment="1">
      <alignment vertical="top"/>
    </xf>
    <xf numFmtId="178" fontId="0" fillId="0" borderId="50" xfId="0" applyNumberFormat="1" applyBorder="1" applyAlignment="1">
      <alignment vertical="top"/>
    </xf>
    <xf numFmtId="178" fontId="0" fillId="0" borderId="52" xfId="0" applyNumberFormat="1" applyBorder="1" applyAlignment="1">
      <alignment vertical="top"/>
    </xf>
    <xf numFmtId="178" fontId="0" fillId="0" borderId="52" xfId="0" applyNumberFormat="1" applyFont="1" applyBorder="1" applyAlignment="1">
      <alignment vertical="top"/>
    </xf>
    <xf numFmtId="0" fontId="0" fillId="0" borderId="53" xfId="0" applyFont="1" applyBorder="1">
      <alignment vertical="center"/>
    </xf>
    <xf numFmtId="0" fontId="0" fillId="0" borderId="54" xfId="0" applyFont="1" applyBorder="1">
      <alignment vertical="center"/>
    </xf>
    <xf numFmtId="0" fontId="0" fillId="0" borderId="42" xfId="0" applyFont="1" applyBorder="1">
      <alignment vertical="center"/>
    </xf>
    <xf numFmtId="0" fontId="0" fillId="0" borderId="55" xfId="0" applyFont="1" applyBorder="1">
      <alignment vertical="center"/>
    </xf>
    <xf numFmtId="0" fontId="0" fillId="0" borderId="56" xfId="0" applyFont="1" applyBorder="1">
      <alignment vertical="center"/>
    </xf>
    <xf numFmtId="0" fontId="0" fillId="0" borderId="57" xfId="0" applyFont="1" applyBorder="1">
      <alignment vertical="center"/>
    </xf>
    <xf numFmtId="49" fontId="0" fillId="10" borderId="51" xfId="0" applyNumberFormat="1" applyFont="1" applyFill="1" applyBorder="1" applyAlignment="1">
      <alignment vertical="top"/>
    </xf>
    <xf numFmtId="49" fontId="0" fillId="10" borderId="49" xfId="0" applyNumberFormat="1" applyFill="1" applyBorder="1" applyAlignment="1">
      <alignment vertical="top"/>
    </xf>
    <xf numFmtId="49" fontId="0" fillId="10" borderId="50" xfId="0" applyNumberFormat="1" applyFont="1" applyFill="1" applyBorder="1" applyAlignment="1">
      <alignment vertical="top"/>
    </xf>
    <xf numFmtId="49" fontId="0" fillId="10" borderId="52" xfId="0" applyNumberFormat="1" applyFill="1" applyBorder="1" applyAlignment="1">
      <alignment vertical="top"/>
    </xf>
    <xf numFmtId="49" fontId="0" fillId="10" borderId="50" xfId="0" applyNumberFormat="1" applyFill="1" applyBorder="1" applyAlignment="1">
      <alignment vertical="top"/>
    </xf>
    <xf numFmtId="49" fontId="10" fillId="10" borderId="50" xfId="0" applyNumberFormat="1" applyFont="1" applyFill="1" applyBorder="1" applyAlignment="1">
      <alignment vertical="top"/>
    </xf>
    <xf numFmtId="0" fontId="0" fillId="0" borderId="49" xfId="0" applyFont="1" applyFill="1" applyBorder="1" applyAlignment="1">
      <alignment vertical="top"/>
    </xf>
    <xf numFmtId="0" fontId="0" fillId="0" borderId="50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49" fontId="0" fillId="0" borderId="49" xfId="0" applyNumberFormat="1" applyFont="1" applyFill="1" applyBorder="1" applyAlignment="1">
      <alignment vertical="top"/>
    </xf>
    <xf numFmtId="49" fontId="0" fillId="0" borderId="51" xfId="0" applyNumberFormat="1" applyFont="1" applyFill="1" applyBorder="1" applyAlignment="1">
      <alignment vertical="top"/>
    </xf>
    <xf numFmtId="49" fontId="0" fillId="0" borderId="49" xfId="0" applyNumberFormat="1" applyFill="1" applyBorder="1" applyAlignment="1">
      <alignment vertical="top"/>
    </xf>
    <xf numFmtId="49" fontId="0" fillId="0" borderId="50" xfId="0" applyNumberFormat="1" applyFont="1" applyFill="1" applyBorder="1" applyAlignment="1">
      <alignment vertical="top"/>
    </xf>
    <xf numFmtId="49" fontId="0" fillId="0" borderId="52" xfId="0" applyNumberFormat="1" applyFill="1" applyBorder="1" applyAlignment="1">
      <alignment vertical="top"/>
    </xf>
    <xf numFmtId="179" fontId="0" fillId="0" borderId="0" xfId="0" applyNumberForma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top" wrapText="1"/>
    </xf>
    <xf numFmtId="0" fontId="4" fillId="7" borderId="26" xfId="0" applyFont="1" applyFill="1" applyBorder="1" applyAlignment="1">
      <alignment horizontal="center" vertical="top" wrapText="1"/>
    </xf>
    <xf numFmtId="0" fontId="4" fillId="7" borderId="34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6" borderId="0" xfId="0" applyFont="1" applyFill="1" applyBorder="1" applyAlignment="1">
      <alignment vertical="top" wrapText="1"/>
    </xf>
    <xf numFmtId="0" fontId="3" fillId="6" borderId="11" xfId="0" applyFont="1" applyFill="1" applyBorder="1" applyAlignment="1">
      <alignment vertical="top" wrapText="1"/>
    </xf>
    <xf numFmtId="179" fontId="0" fillId="0" borderId="0" xfId="0" applyNumberFormat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6" fillId="0" borderId="58" xfId="0" applyFont="1" applyBorder="1">
      <alignment vertical="center"/>
    </xf>
    <xf numFmtId="0" fontId="0" fillId="0" borderId="58" xfId="0" applyBorder="1">
      <alignment vertical="center"/>
    </xf>
    <xf numFmtId="0" fontId="0" fillId="0" borderId="58" xfId="0" applyFont="1" applyBorder="1">
      <alignment vertical="center"/>
    </xf>
    <xf numFmtId="0" fontId="5" fillId="0" borderId="58" xfId="0" applyFont="1" applyBorder="1">
      <alignment vertical="center"/>
    </xf>
    <xf numFmtId="0" fontId="0" fillId="0" borderId="58" xfId="0" applyFont="1" applyFill="1" applyBorder="1">
      <alignment vertical="center"/>
    </xf>
    <xf numFmtId="177" fontId="0" fillId="0" borderId="58" xfId="0" applyNumberFormat="1" applyBorder="1">
      <alignment vertical="center"/>
    </xf>
    <xf numFmtId="0" fontId="0" fillId="0" borderId="58" xfId="0" applyBorder="1" applyAlignment="1">
      <alignment horizontal="center" vertical="center"/>
    </xf>
  </cellXfs>
  <cellStyles count="2">
    <cellStyle name="メモ" xfId="1" builtinId="10"/>
    <cellStyle name="標準" xfId="0" builtinId="0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511</xdr:row>
      <xdr:rowOff>0</xdr:rowOff>
    </xdr:from>
    <xdr:to>
      <xdr:col>12</xdr:col>
      <xdr:colOff>9525</xdr:colOff>
      <xdr:row>511</xdr:row>
      <xdr:rowOff>9525</xdr:rowOff>
    </xdr:to>
    <xdr:pic>
      <xdr:nvPicPr>
        <xdr:cNvPr id="19523" name="Picture 9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10175" y="2978658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511</xdr:row>
      <xdr:rowOff>0</xdr:rowOff>
    </xdr:from>
    <xdr:to>
      <xdr:col>15</xdr:col>
      <xdr:colOff>9525</xdr:colOff>
      <xdr:row>511</xdr:row>
      <xdr:rowOff>9525</xdr:rowOff>
    </xdr:to>
    <xdr:pic>
      <xdr:nvPicPr>
        <xdr:cNvPr id="19524" name="Picture 9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2978658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511</xdr:row>
      <xdr:rowOff>0</xdr:rowOff>
    </xdr:from>
    <xdr:to>
      <xdr:col>15</xdr:col>
      <xdr:colOff>9525</xdr:colOff>
      <xdr:row>511</xdr:row>
      <xdr:rowOff>9525</xdr:rowOff>
    </xdr:to>
    <xdr:pic>
      <xdr:nvPicPr>
        <xdr:cNvPr id="19525" name="Picture 9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2978658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511</xdr:row>
      <xdr:rowOff>0</xdr:rowOff>
    </xdr:from>
    <xdr:to>
      <xdr:col>12</xdr:col>
      <xdr:colOff>9525</xdr:colOff>
      <xdr:row>511</xdr:row>
      <xdr:rowOff>9525</xdr:rowOff>
    </xdr:to>
    <xdr:pic>
      <xdr:nvPicPr>
        <xdr:cNvPr id="19526" name="Picture 9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10175" y="3311271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511</xdr:row>
      <xdr:rowOff>0</xdr:rowOff>
    </xdr:from>
    <xdr:to>
      <xdr:col>15</xdr:col>
      <xdr:colOff>9525</xdr:colOff>
      <xdr:row>511</xdr:row>
      <xdr:rowOff>9525</xdr:rowOff>
    </xdr:to>
    <xdr:pic>
      <xdr:nvPicPr>
        <xdr:cNvPr id="19527" name="Picture 9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3311271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511</xdr:row>
      <xdr:rowOff>0</xdr:rowOff>
    </xdr:from>
    <xdr:to>
      <xdr:col>15</xdr:col>
      <xdr:colOff>9525</xdr:colOff>
      <xdr:row>511</xdr:row>
      <xdr:rowOff>9525</xdr:rowOff>
    </xdr:to>
    <xdr:pic>
      <xdr:nvPicPr>
        <xdr:cNvPr id="19528" name="Picture 9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3311271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13"/>
  </sheetPr>
  <dimension ref="A1:CQ511"/>
  <sheetViews>
    <sheetView zoomScale="85" zoomScaleNormal="85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C13" sqref="C13"/>
    </sheetView>
  </sheetViews>
  <sheetFormatPr defaultRowHeight="13.5"/>
  <cols>
    <col min="1" max="1" width="5.25" style="37" customWidth="1"/>
    <col min="2" max="2" width="7.625" style="37" customWidth="1"/>
    <col min="3" max="3" width="7.25" style="37" bestFit="1" customWidth="1"/>
    <col min="4" max="4" width="5.25" style="37" bestFit="1" customWidth="1"/>
    <col min="5" max="5" width="5.625" style="37" customWidth="1"/>
    <col min="6" max="6" width="6.125" style="37" customWidth="1"/>
    <col min="7" max="7" width="5" style="37" customWidth="1"/>
    <col min="8" max="8" width="9" style="37" bestFit="1" customWidth="1"/>
    <col min="9" max="23" width="3.625" style="37" customWidth="1"/>
    <col min="24" max="24" width="7.125" style="37" bestFit="1" customWidth="1"/>
    <col min="25" max="34" width="3.625" style="37" customWidth="1"/>
    <col min="35" max="35" width="7.125" style="37" bestFit="1" customWidth="1"/>
    <col min="36" max="44" width="3.625" style="37" customWidth="1"/>
    <col min="45" max="45" width="7.125" style="37" bestFit="1" customWidth="1"/>
    <col min="46" max="57" width="3.625" style="37" customWidth="1"/>
    <col min="58" max="58" width="7.125" style="37" bestFit="1" customWidth="1"/>
    <col min="59" max="59" width="3.625" style="37" customWidth="1"/>
    <col min="60" max="61" width="9" style="37" bestFit="1" customWidth="1"/>
    <col min="62" max="16384" width="9" style="37"/>
  </cols>
  <sheetData>
    <row r="1" spans="1:95">
      <c r="A1" t="s">
        <v>46</v>
      </c>
      <c r="G1" s="69" t="s">
        <v>6</v>
      </c>
      <c r="H1" s="70"/>
      <c r="I1" s="70"/>
      <c r="J1" s="70"/>
      <c r="K1" s="71"/>
      <c r="M1" s="69" t="s">
        <v>5</v>
      </c>
      <c r="N1" s="70"/>
      <c r="O1" s="71"/>
      <c r="Q1" s="69" t="s">
        <v>14</v>
      </c>
      <c r="R1" s="71"/>
      <c r="T1" s="69" t="s">
        <v>15</v>
      </c>
      <c r="U1" s="70"/>
      <c r="V1" s="70"/>
      <c r="W1" s="70"/>
      <c r="X1" s="70"/>
      <c r="Y1" s="70"/>
      <c r="Z1" s="70"/>
      <c r="AA1" s="71"/>
      <c r="AC1" s="89" t="s">
        <v>7</v>
      </c>
      <c r="AD1" s="70"/>
      <c r="AE1" s="70"/>
      <c r="AF1" s="70"/>
      <c r="AG1" s="70"/>
      <c r="AH1" s="70"/>
      <c r="AI1" s="70"/>
      <c r="AJ1" s="71"/>
      <c r="AQ1" s="38"/>
      <c r="AR1" s="38"/>
      <c r="AS1" s="38"/>
      <c r="AT1" s="38"/>
      <c r="AU1" s="38"/>
      <c r="AV1" s="38"/>
      <c r="AW1" s="38"/>
      <c r="AX1" s="38"/>
      <c r="AY1" s="38"/>
      <c r="AZ1" s="38"/>
    </row>
    <row r="2" spans="1:95" ht="14.25" thickBot="1">
      <c r="A2" t="s">
        <v>45</v>
      </c>
      <c r="G2" s="72">
        <v>1</v>
      </c>
      <c r="H2" s="40" t="s">
        <v>37</v>
      </c>
      <c r="I2" s="40"/>
      <c r="J2" s="39">
        <v>6</v>
      </c>
      <c r="K2" s="55" t="s">
        <v>42</v>
      </c>
      <c r="M2" s="72">
        <v>1</v>
      </c>
      <c r="N2" s="40" t="s">
        <v>20</v>
      </c>
      <c r="O2" s="55"/>
      <c r="Q2" s="81">
        <v>1</v>
      </c>
      <c r="R2" s="82" t="s">
        <v>23</v>
      </c>
      <c r="T2" s="72">
        <v>1</v>
      </c>
      <c r="U2" s="40" t="s">
        <v>31</v>
      </c>
      <c r="V2" s="40"/>
      <c r="W2" s="40"/>
      <c r="X2" s="39">
        <v>5</v>
      </c>
      <c r="Y2" s="40" t="s">
        <v>29</v>
      </c>
      <c r="Z2" s="40"/>
      <c r="AA2" s="55"/>
      <c r="AC2" s="90" t="s">
        <v>44</v>
      </c>
      <c r="AD2" s="91"/>
      <c r="AE2" s="91"/>
      <c r="AF2" s="91"/>
      <c r="AG2" s="91"/>
      <c r="AH2" s="91"/>
      <c r="AI2" s="91"/>
      <c r="AJ2" s="92"/>
      <c r="AR2" s="38"/>
      <c r="AS2" s="38"/>
      <c r="AT2" s="38"/>
      <c r="AU2" s="38"/>
      <c r="AV2" s="38"/>
      <c r="AW2" s="38"/>
      <c r="AX2" s="38"/>
      <c r="AY2" s="38"/>
      <c r="AZ2" s="38"/>
    </row>
    <row r="3" spans="1:95" ht="14.25" thickBot="1">
      <c r="G3" s="72">
        <v>2</v>
      </c>
      <c r="H3" s="40" t="s">
        <v>38</v>
      </c>
      <c r="I3" s="40"/>
      <c r="J3" s="39">
        <v>7</v>
      </c>
      <c r="K3" s="55" t="s">
        <v>43</v>
      </c>
      <c r="M3" s="72">
        <v>2</v>
      </c>
      <c r="N3" s="40" t="s">
        <v>21</v>
      </c>
      <c r="O3" s="55"/>
      <c r="Q3" s="81">
        <v>2</v>
      </c>
      <c r="R3" s="82" t="s">
        <v>24</v>
      </c>
      <c r="T3" s="72">
        <v>2</v>
      </c>
      <c r="U3" s="40" t="s">
        <v>17</v>
      </c>
      <c r="V3" s="40"/>
      <c r="W3" s="40"/>
      <c r="X3" s="39">
        <v>6</v>
      </c>
      <c r="Y3" s="41" t="s">
        <v>30</v>
      </c>
      <c r="Z3" s="41"/>
      <c r="AA3" s="55"/>
      <c r="AC3"/>
      <c r="AR3" s="38"/>
      <c r="AS3" s="38"/>
      <c r="AT3" s="38"/>
      <c r="AU3" s="38"/>
      <c r="AV3" s="38"/>
      <c r="AW3" s="38"/>
      <c r="AX3" s="38"/>
      <c r="AY3" s="38"/>
      <c r="AZ3" s="38"/>
    </row>
    <row r="4" spans="1:95" ht="14.25" thickBot="1">
      <c r="B4" s="42" t="s">
        <v>35</v>
      </c>
      <c r="C4" s="132"/>
      <c r="D4" s="132"/>
      <c r="E4" s="133"/>
      <c r="F4" s="43"/>
      <c r="G4" s="72">
        <v>3</v>
      </c>
      <c r="H4" s="40" t="s">
        <v>39</v>
      </c>
      <c r="I4" s="40"/>
      <c r="J4" s="39">
        <v>8</v>
      </c>
      <c r="K4" s="55" t="s">
        <v>32</v>
      </c>
      <c r="M4" s="72">
        <v>3</v>
      </c>
      <c r="N4" s="40" t="s">
        <v>22</v>
      </c>
      <c r="O4" s="55"/>
      <c r="Q4" s="83">
        <v>3</v>
      </c>
      <c r="R4" s="84" t="s">
        <v>32</v>
      </c>
      <c r="T4" s="72">
        <v>3</v>
      </c>
      <c r="U4" s="40" t="s">
        <v>18</v>
      </c>
      <c r="V4" s="40"/>
      <c r="W4" s="40"/>
      <c r="X4" s="39">
        <v>7</v>
      </c>
      <c r="Y4" s="40" t="s">
        <v>32</v>
      </c>
      <c r="Z4" s="40"/>
      <c r="AA4" s="55"/>
      <c r="AR4" s="38"/>
      <c r="AS4" s="38"/>
      <c r="AT4" s="38"/>
      <c r="AU4" s="38"/>
      <c r="AV4" s="38"/>
      <c r="AW4" s="38"/>
      <c r="AX4" s="38"/>
      <c r="AY4" s="38"/>
      <c r="AZ4" s="38"/>
    </row>
    <row r="5" spans="1:95" ht="14.25" thickBot="1">
      <c r="G5" s="72">
        <v>4</v>
      </c>
      <c r="H5" s="41" t="s">
        <v>40</v>
      </c>
      <c r="I5" s="40"/>
      <c r="J5" s="39"/>
      <c r="K5" s="73"/>
      <c r="M5" s="72">
        <v>4</v>
      </c>
      <c r="N5" s="41" t="s">
        <v>33</v>
      </c>
      <c r="O5" s="55"/>
      <c r="R5" s="80"/>
      <c r="T5" s="74">
        <v>4</v>
      </c>
      <c r="U5" s="85" t="s">
        <v>19</v>
      </c>
      <c r="V5" s="86"/>
      <c r="W5" s="86"/>
      <c r="X5" s="87"/>
      <c r="Y5" s="86"/>
      <c r="Z5" s="86"/>
      <c r="AA5" s="88"/>
      <c r="AR5" s="38"/>
      <c r="AS5" s="38"/>
      <c r="AT5" s="38"/>
      <c r="AU5" s="38"/>
      <c r="AV5" s="38"/>
      <c r="AW5" s="38"/>
      <c r="AX5" s="38"/>
      <c r="AY5" s="38"/>
      <c r="AZ5" s="38"/>
    </row>
    <row r="6" spans="1:95" ht="14.25" thickBot="1">
      <c r="B6" s="44" t="s">
        <v>28</v>
      </c>
      <c r="C6" s="42"/>
      <c r="D6" s="132">
        <f>COUNT(B12:B511)</f>
        <v>0</v>
      </c>
      <c r="E6" s="133"/>
      <c r="F6" s="43"/>
      <c r="G6" s="74">
        <v>5</v>
      </c>
      <c r="H6" s="75" t="s">
        <v>41</v>
      </c>
      <c r="I6" s="76"/>
      <c r="J6" s="77"/>
      <c r="K6" s="78"/>
      <c r="M6" s="74">
        <v>5</v>
      </c>
      <c r="N6" s="75" t="s">
        <v>32</v>
      </c>
      <c r="O6" s="79"/>
      <c r="P6" s="45"/>
      <c r="Q6" s="45"/>
      <c r="S6" s="45"/>
      <c r="T6" s="45"/>
      <c r="U6" s="45"/>
      <c r="V6" s="45"/>
      <c r="W6" s="45"/>
      <c r="X6" s="45"/>
      <c r="Y6" s="45"/>
      <c r="Z6" s="45"/>
      <c r="AA6" s="38"/>
      <c r="AC6" s="38"/>
      <c r="AR6" s="38"/>
      <c r="AS6" s="38"/>
      <c r="AT6" s="38"/>
      <c r="AU6" s="38"/>
      <c r="AV6" s="38"/>
      <c r="AW6" s="38"/>
      <c r="AX6" s="38"/>
      <c r="AY6" s="38"/>
      <c r="AZ6" s="38"/>
    </row>
    <row r="7" spans="1:95" s="47" customFormat="1" ht="18.75">
      <c r="A7" s="37"/>
      <c r="B7" s="64" t="s">
        <v>62</v>
      </c>
      <c r="C7" s="61"/>
      <c r="D7" s="61"/>
      <c r="E7" s="61"/>
      <c r="F7" s="62"/>
      <c r="G7" s="68"/>
      <c r="H7" s="68"/>
      <c r="I7" s="68"/>
      <c r="J7" s="68"/>
      <c r="K7" s="68"/>
      <c r="L7" s="63"/>
      <c r="M7" s="68"/>
      <c r="N7" s="68"/>
      <c r="O7" s="68"/>
      <c r="P7" s="45"/>
      <c r="Q7" s="9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</row>
    <row r="8" spans="1:95" s="48" customFormat="1" ht="13.5" customHeight="1" thickBot="1">
      <c r="B8" s="49"/>
      <c r="C8" s="50"/>
      <c r="D8" s="50"/>
      <c r="E8" s="50"/>
      <c r="F8" s="46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4" t="s">
        <v>47</v>
      </c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4" t="s">
        <v>48</v>
      </c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</row>
    <row r="9" spans="1:95" s="48" customFormat="1" ht="18.75">
      <c r="B9" s="134" t="s">
        <v>49</v>
      </c>
      <c r="C9" s="135"/>
      <c r="D9" s="135"/>
      <c r="E9" s="135"/>
      <c r="F9" s="136"/>
      <c r="G9" s="95">
        <v>1</v>
      </c>
      <c r="H9" s="96"/>
      <c r="I9" s="95">
        <v>2</v>
      </c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6"/>
      <c r="Y9" s="98">
        <v>3</v>
      </c>
      <c r="Z9" s="99"/>
      <c r="AA9" s="99"/>
      <c r="AB9" s="100" t="s">
        <v>50</v>
      </c>
      <c r="AC9" s="101"/>
      <c r="AD9" s="97"/>
      <c r="AE9" s="97"/>
      <c r="AF9" s="97"/>
      <c r="AG9" s="97"/>
      <c r="AH9" s="97"/>
      <c r="AI9" s="96"/>
      <c r="AJ9" s="95">
        <v>4</v>
      </c>
      <c r="AK9" s="102" t="s">
        <v>51</v>
      </c>
      <c r="AL9" s="97"/>
      <c r="AM9" s="97"/>
      <c r="AN9" s="97"/>
      <c r="AO9" s="97"/>
      <c r="AP9" s="97"/>
      <c r="AQ9" s="97"/>
      <c r="AR9" s="102"/>
      <c r="AS9" s="96"/>
      <c r="AT9" s="101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6"/>
      <c r="BG9" s="99"/>
      <c r="BH9" s="99"/>
      <c r="BI9" s="98">
        <v>5</v>
      </c>
    </row>
    <row r="10" spans="1:95" s="48" customFormat="1">
      <c r="B10" s="122" t="s">
        <v>6</v>
      </c>
      <c r="C10" s="123" t="s">
        <v>13</v>
      </c>
      <c r="D10" s="123" t="s">
        <v>14</v>
      </c>
      <c r="E10" s="123" t="s">
        <v>15</v>
      </c>
      <c r="F10" s="124" t="s">
        <v>7</v>
      </c>
      <c r="G10" s="125"/>
      <c r="H10" s="126"/>
      <c r="I10" s="127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6"/>
      <c r="Y10" s="129" t="s">
        <v>52</v>
      </c>
      <c r="Z10" s="129" t="s">
        <v>53</v>
      </c>
      <c r="AA10" s="129" t="s">
        <v>54</v>
      </c>
      <c r="AB10" s="119" t="s">
        <v>55</v>
      </c>
      <c r="AC10" s="117" t="s">
        <v>56</v>
      </c>
      <c r="AD10" s="120"/>
      <c r="AE10" s="118"/>
      <c r="AF10" s="118"/>
      <c r="AG10" s="118"/>
      <c r="AH10" s="118"/>
      <c r="AI10" s="116"/>
      <c r="AJ10" s="117" t="s">
        <v>52</v>
      </c>
      <c r="AK10" s="118"/>
      <c r="AL10" s="118"/>
      <c r="AM10" s="118"/>
      <c r="AN10" s="118"/>
      <c r="AO10" s="118"/>
      <c r="AP10" s="118"/>
      <c r="AQ10" s="118"/>
      <c r="AR10" s="121"/>
      <c r="AS10" s="116"/>
      <c r="AT10" s="117" t="s">
        <v>53</v>
      </c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6"/>
      <c r="BG10" s="119" t="s">
        <v>54</v>
      </c>
      <c r="BH10" s="119" t="s">
        <v>55</v>
      </c>
      <c r="BI10" s="119"/>
    </row>
    <row r="11" spans="1:95" s="51" customFormat="1">
      <c r="A11" s="17" t="s">
        <v>57</v>
      </c>
      <c r="B11" s="103">
        <v>1</v>
      </c>
      <c r="C11" s="4">
        <v>2</v>
      </c>
      <c r="D11" s="4">
        <v>2</v>
      </c>
      <c r="E11" s="11">
        <v>4</v>
      </c>
      <c r="F11" s="104">
        <v>1</v>
      </c>
      <c r="G11" s="105">
        <v>3</v>
      </c>
      <c r="H11" s="106" t="s">
        <v>58</v>
      </c>
      <c r="I11" s="105">
        <v>1</v>
      </c>
      <c r="J11" s="107">
        <v>3</v>
      </c>
      <c r="K11" s="107">
        <v>4</v>
      </c>
      <c r="L11" s="107">
        <v>7</v>
      </c>
      <c r="M11" s="107">
        <v>8</v>
      </c>
      <c r="N11" s="107">
        <v>12</v>
      </c>
      <c r="O11" s="107"/>
      <c r="P11" s="107"/>
      <c r="Q11" s="107"/>
      <c r="R11" s="107"/>
      <c r="S11" s="107"/>
      <c r="T11" s="107"/>
      <c r="U11" s="107"/>
      <c r="V11" s="107"/>
      <c r="W11" s="107"/>
      <c r="X11" s="106" t="s">
        <v>59</v>
      </c>
      <c r="Y11" s="108">
        <v>2</v>
      </c>
      <c r="Z11" s="108">
        <v>3</v>
      </c>
      <c r="AA11" s="108">
        <v>1</v>
      </c>
      <c r="AB11" s="108">
        <v>5</v>
      </c>
      <c r="AC11" s="105">
        <v>1</v>
      </c>
      <c r="AD11" s="107">
        <v>3</v>
      </c>
      <c r="AE11" s="107">
        <v>4</v>
      </c>
      <c r="AF11" s="107">
        <v>6</v>
      </c>
      <c r="AG11" s="107"/>
      <c r="AH11" s="107"/>
      <c r="AI11" s="106" t="s">
        <v>60</v>
      </c>
      <c r="AJ11" s="105">
        <v>2</v>
      </c>
      <c r="AK11" s="107">
        <v>5</v>
      </c>
      <c r="AL11" s="107">
        <v>7</v>
      </c>
      <c r="AM11" s="107">
        <v>6</v>
      </c>
      <c r="AN11" s="107">
        <v>9</v>
      </c>
      <c r="AO11" s="107"/>
      <c r="AP11" s="107"/>
      <c r="AQ11" s="107"/>
      <c r="AR11" s="107"/>
      <c r="AS11" s="106" t="s">
        <v>61</v>
      </c>
      <c r="AT11" s="105">
        <v>4</v>
      </c>
      <c r="AU11" s="107">
        <v>6</v>
      </c>
      <c r="AV11" s="107">
        <v>7</v>
      </c>
      <c r="AW11" s="107">
        <v>8</v>
      </c>
      <c r="AX11" s="107">
        <v>10</v>
      </c>
      <c r="AY11" s="107">
        <v>12</v>
      </c>
      <c r="AZ11" s="107"/>
      <c r="BA11" s="107"/>
      <c r="BB11" s="107"/>
      <c r="BC11" s="107"/>
      <c r="BD11" s="107"/>
      <c r="BE11" s="107"/>
      <c r="BF11" s="106" t="s">
        <v>144</v>
      </c>
      <c r="BG11" s="109"/>
      <c r="BH11" s="108" t="s">
        <v>58</v>
      </c>
      <c r="BI11" s="108" t="s">
        <v>58</v>
      </c>
    </row>
    <row r="12" spans="1:95">
      <c r="A12" s="52">
        <v>1</v>
      </c>
      <c r="B12" s="53"/>
      <c r="C12" s="54"/>
      <c r="D12" s="54"/>
      <c r="E12" s="54"/>
      <c r="F12" s="55"/>
      <c r="G12" s="56"/>
      <c r="H12" s="110"/>
      <c r="I12" s="56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110"/>
      <c r="Y12" s="65"/>
      <c r="Z12" s="65"/>
      <c r="AA12" s="65"/>
      <c r="AB12" s="65"/>
      <c r="AC12" s="56"/>
      <c r="AD12" s="54"/>
      <c r="AE12" s="54"/>
      <c r="AF12" s="54"/>
      <c r="AG12" s="54"/>
      <c r="AH12" s="54"/>
      <c r="AI12" s="110"/>
      <c r="AJ12" s="56"/>
      <c r="AK12" s="54"/>
      <c r="AL12" s="54"/>
      <c r="AM12" s="54"/>
      <c r="AN12" s="54"/>
      <c r="AO12" s="54"/>
      <c r="AP12" s="54"/>
      <c r="AQ12" s="54"/>
      <c r="AR12" s="54"/>
      <c r="AS12" s="110"/>
      <c r="AT12" s="56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110"/>
      <c r="BG12" s="65"/>
      <c r="BH12" s="65"/>
      <c r="BI12" s="65"/>
    </row>
    <row r="13" spans="1:95">
      <c r="A13" s="52">
        <v>2</v>
      </c>
      <c r="B13" s="53"/>
      <c r="C13" s="54"/>
      <c r="D13" s="54"/>
      <c r="E13" s="54"/>
      <c r="F13" s="55"/>
      <c r="G13" s="56"/>
      <c r="H13" s="110"/>
      <c r="I13" s="56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110"/>
      <c r="Y13" s="65"/>
      <c r="Z13" s="65"/>
      <c r="AA13" s="65"/>
      <c r="AB13" s="65"/>
      <c r="AC13" s="56"/>
      <c r="AD13" s="54"/>
      <c r="AE13" s="54"/>
      <c r="AF13" s="54"/>
      <c r="AG13" s="54"/>
      <c r="AH13" s="54"/>
      <c r="AI13" s="110"/>
      <c r="AJ13" s="56"/>
      <c r="AK13" s="54"/>
      <c r="AL13" s="54"/>
      <c r="AM13" s="54"/>
      <c r="AN13" s="54"/>
      <c r="AO13" s="54"/>
      <c r="AP13" s="54"/>
      <c r="AQ13" s="54"/>
      <c r="AR13" s="54"/>
      <c r="AS13" s="110"/>
      <c r="AT13" s="56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110"/>
      <c r="BG13" s="65"/>
      <c r="BH13" s="65"/>
      <c r="BI13" s="65"/>
    </row>
    <row r="14" spans="1:95">
      <c r="A14" s="52">
        <v>3</v>
      </c>
      <c r="B14" s="53"/>
      <c r="C14" s="54"/>
      <c r="D14" s="54"/>
      <c r="E14" s="54"/>
      <c r="F14" s="55"/>
      <c r="G14" s="56"/>
      <c r="H14" s="110"/>
      <c r="I14" s="56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110"/>
      <c r="Y14" s="65"/>
      <c r="Z14" s="65"/>
      <c r="AA14" s="65"/>
      <c r="AB14" s="65"/>
      <c r="AC14" s="56"/>
      <c r="AD14" s="54"/>
      <c r="AE14" s="54"/>
      <c r="AF14" s="54"/>
      <c r="AG14" s="54"/>
      <c r="AH14" s="54"/>
      <c r="AI14" s="110"/>
      <c r="AJ14" s="56"/>
      <c r="AK14" s="54"/>
      <c r="AL14" s="54"/>
      <c r="AM14" s="54"/>
      <c r="AN14" s="54"/>
      <c r="AO14" s="54"/>
      <c r="AP14" s="54"/>
      <c r="AQ14" s="54"/>
      <c r="AR14" s="54"/>
      <c r="AS14" s="110"/>
      <c r="AT14" s="56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110"/>
      <c r="BG14" s="65"/>
      <c r="BH14" s="65"/>
      <c r="BI14" s="65"/>
    </row>
    <row r="15" spans="1:95">
      <c r="A15" s="52">
        <v>4</v>
      </c>
      <c r="B15" s="53"/>
      <c r="C15" s="54"/>
      <c r="D15" s="54"/>
      <c r="E15" s="54"/>
      <c r="F15" s="55"/>
      <c r="G15" s="56"/>
      <c r="H15" s="110"/>
      <c r="I15" s="56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110"/>
      <c r="Y15" s="65"/>
      <c r="Z15" s="65"/>
      <c r="AA15" s="65"/>
      <c r="AB15" s="65"/>
      <c r="AC15" s="56"/>
      <c r="AD15" s="54"/>
      <c r="AE15" s="54"/>
      <c r="AF15" s="54"/>
      <c r="AG15" s="54"/>
      <c r="AH15" s="54"/>
      <c r="AI15" s="110"/>
      <c r="AJ15" s="56"/>
      <c r="AK15" s="54"/>
      <c r="AL15" s="54"/>
      <c r="AM15" s="54"/>
      <c r="AN15" s="54"/>
      <c r="AO15" s="54"/>
      <c r="AP15" s="54"/>
      <c r="AQ15" s="54"/>
      <c r="AR15" s="54"/>
      <c r="AS15" s="110"/>
      <c r="AT15" s="56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110"/>
      <c r="BG15" s="65"/>
      <c r="BH15" s="65"/>
      <c r="BI15" s="65"/>
    </row>
    <row r="16" spans="1:95">
      <c r="A16" s="52">
        <v>5</v>
      </c>
      <c r="B16" s="53"/>
      <c r="C16" s="54"/>
      <c r="D16" s="54"/>
      <c r="E16" s="54"/>
      <c r="F16" s="55"/>
      <c r="G16" s="56"/>
      <c r="H16" s="110"/>
      <c r="I16" s="56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110"/>
      <c r="Y16" s="65"/>
      <c r="Z16" s="65"/>
      <c r="AA16" s="65"/>
      <c r="AB16" s="65"/>
      <c r="AC16" s="56"/>
      <c r="AD16" s="54"/>
      <c r="AE16" s="54"/>
      <c r="AF16" s="54"/>
      <c r="AG16" s="54"/>
      <c r="AH16" s="54"/>
      <c r="AI16" s="110"/>
      <c r="AJ16" s="56"/>
      <c r="AK16" s="54"/>
      <c r="AL16" s="54"/>
      <c r="AM16" s="54"/>
      <c r="AN16" s="54"/>
      <c r="AO16" s="54"/>
      <c r="AP16" s="54"/>
      <c r="AQ16" s="54"/>
      <c r="AR16" s="54"/>
      <c r="AS16" s="110"/>
      <c r="AT16" s="56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110"/>
      <c r="BG16" s="65"/>
      <c r="BH16" s="65"/>
      <c r="BI16" s="65"/>
    </row>
    <row r="17" spans="1:61">
      <c r="A17" s="52">
        <v>6</v>
      </c>
      <c r="B17" s="53"/>
      <c r="C17" s="54"/>
      <c r="D17" s="54"/>
      <c r="E17" s="54"/>
      <c r="F17" s="55"/>
      <c r="G17" s="56"/>
      <c r="H17" s="110"/>
      <c r="I17" s="56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110"/>
      <c r="Y17" s="65"/>
      <c r="Z17" s="65"/>
      <c r="AA17" s="65"/>
      <c r="AB17" s="65"/>
      <c r="AC17" s="56"/>
      <c r="AD17" s="54"/>
      <c r="AE17" s="54"/>
      <c r="AF17" s="54"/>
      <c r="AG17" s="54"/>
      <c r="AH17" s="54"/>
      <c r="AI17" s="110"/>
      <c r="AJ17" s="56"/>
      <c r="AK17" s="54"/>
      <c r="AL17" s="54"/>
      <c r="AM17" s="54"/>
      <c r="AN17" s="54"/>
      <c r="AO17" s="54"/>
      <c r="AP17" s="54"/>
      <c r="AQ17" s="54"/>
      <c r="AR17" s="54"/>
      <c r="AS17" s="110"/>
      <c r="AT17" s="56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110"/>
      <c r="BG17" s="65"/>
      <c r="BH17" s="65"/>
      <c r="BI17" s="65"/>
    </row>
    <row r="18" spans="1:61">
      <c r="A18" s="52">
        <v>7</v>
      </c>
      <c r="B18" s="53"/>
      <c r="C18" s="54"/>
      <c r="D18" s="54"/>
      <c r="E18" s="54"/>
      <c r="F18" s="55"/>
      <c r="G18" s="56"/>
      <c r="H18" s="110"/>
      <c r="I18" s="56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110"/>
      <c r="Y18" s="65"/>
      <c r="Z18" s="65"/>
      <c r="AA18" s="65"/>
      <c r="AB18" s="65"/>
      <c r="AC18" s="56"/>
      <c r="AD18" s="54"/>
      <c r="AE18" s="54"/>
      <c r="AF18" s="54"/>
      <c r="AG18" s="54"/>
      <c r="AH18" s="54"/>
      <c r="AI18" s="110"/>
      <c r="AJ18" s="56"/>
      <c r="AK18" s="54"/>
      <c r="AL18" s="54"/>
      <c r="AM18" s="54"/>
      <c r="AN18" s="54"/>
      <c r="AO18" s="54"/>
      <c r="AP18" s="54"/>
      <c r="AQ18" s="54"/>
      <c r="AR18" s="54"/>
      <c r="AS18" s="110"/>
      <c r="AT18" s="56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110"/>
      <c r="BG18" s="65"/>
      <c r="BH18" s="65"/>
      <c r="BI18" s="65"/>
    </row>
    <row r="19" spans="1:61">
      <c r="A19" s="52">
        <v>8</v>
      </c>
      <c r="B19" s="53"/>
      <c r="C19" s="54"/>
      <c r="D19" s="54"/>
      <c r="E19" s="54"/>
      <c r="F19" s="55"/>
      <c r="G19" s="56"/>
      <c r="H19" s="110"/>
      <c r="I19" s="56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110"/>
      <c r="Y19" s="65"/>
      <c r="Z19" s="65"/>
      <c r="AA19" s="65"/>
      <c r="AB19" s="65"/>
      <c r="AC19" s="56"/>
      <c r="AD19" s="54"/>
      <c r="AE19" s="54"/>
      <c r="AF19" s="54"/>
      <c r="AG19" s="54"/>
      <c r="AH19" s="54"/>
      <c r="AI19" s="110"/>
      <c r="AJ19" s="56"/>
      <c r="AK19" s="54"/>
      <c r="AL19" s="54"/>
      <c r="AM19" s="54"/>
      <c r="AN19" s="54"/>
      <c r="AO19" s="54"/>
      <c r="AP19" s="54"/>
      <c r="AQ19" s="54"/>
      <c r="AR19" s="54"/>
      <c r="AS19" s="110"/>
      <c r="AT19" s="56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110"/>
      <c r="BG19" s="65"/>
      <c r="BH19" s="65"/>
      <c r="BI19" s="65"/>
    </row>
    <row r="20" spans="1:61">
      <c r="A20" s="52">
        <v>9</v>
      </c>
      <c r="B20" s="57"/>
      <c r="C20" s="58"/>
      <c r="D20" s="58"/>
      <c r="E20" s="58"/>
      <c r="F20" s="59"/>
      <c r="G20" s="60"/>
      <c r="H20" s="111"/>
      <c r="I20" s="60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111"/>
      <c r="Y20" s="66"/>
      <c r="Z20" s="66"/>
      <c r="AA20" s="66"/>
      <c r="AB20" s="66"/>
      <c r="AC20" s="60"/>
      <c r="AD20" s="58"/>
      <c r="AE20" s="58"/>
      <c r="AF20" s="58"/>
      <c r="AG20" s="58"/>
      <c r="AH20" s="58"/>
      <c r="AI20" s="111"/>
      <c r="AJ20" s="60"/>
      <c r="AK20" s="58"/>
      <c r="AL20" s="58"/>
      <c r="AM20" s="58"/>
      <c r="AN20" s="58"/>
      <c r="AO20" s="58"/>
      <c r="AP20" s="58"/>
      <c r="AQ20" s="58"/>
      <c r="AR20" s="58"/>
      <c r="AS20" s="111"/>
      <c r="AT20" s="60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111"/>
      <c r="BG20" s="66"/>
      <c r="BH20" s="66"/>
      <c r="BI20" s="66"/>
    </row>
    <row r="21" spans="1:61">
      <c r="A21" s="52">
        <v>10</v>
      </c>
      <c r="B21" s="57"/>
      <c r="C21" s="58"/>
      <c r="D21" s="58"/>
      <c r="E21" s="54"/>
      <c r="F21" s="55"/>
      <c r="G21" s="56"/>
      <c r="H21" s="110"/>
      <c r="I21" s="56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110"/>
      <c r="Y21" s="65"/>
      <c r="Z21" s="65"/>
      <c r="AA21" s="65"/>
      <c r="AB21" s="65"/>
      <c r="AC21" s="56"/>
      <c r="AD21" s="54"/>
      <c r="AE21" s="54"/>
      <c r="AF21" s="54"/>
      <c r="AG21" s="54"/>
      <c r="AH21" s="54"/>
      <c r="AI21" s="110"/>
      <c r="AJ21" s="56"/>
      <c r="AK21" s="54"/>
      <c r="AL21" s="54"/>
      <c r="AM21" s="54"/>
      <c r="AN21" s="54"/>
      <c r="AO21" s="54"/>
      <c r="AP21" s="54"/>
      <c r="AQ21" s="54"/>
      <c r="AR21" s="54"/>
      <c r="AS21" s="110"/>
      <c r="AT21" s="56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110"/>
      <c r="BG21" s="65"/>
      <c r="BH21" s="65"/>
      <c r="BI21" s="65"/>
    </row>
    <row r="22" spans="1:61">
      <c r="A22" s="52">
        <v>11</v>
      </c>
      <c r="B22" s="57"/>
      <c r="C22" s="58"/>
      <c r="D22" s="58"/>
      <c r="E22" s="54"/>
      <c r="F22" s="55"/>
      <c r="G22" s="56"/>
      <c r="H22" s="110"/>
      <c r="I22" s="56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110"/>
      <c r="Y22" s="65"/>
      <c r="Z22" s="65"/>
      <c r="AA22" s="65"/>
      <c r="AB22" s="65"/>
      <c r="AC22" s="56"/>
      <c r="AD22" s="54"/>
      <c r="AE22" s="54"/>
      <c r="AF22" s="54"/>
      <c r="AG22" s="54"/>
      <c r="AH22" s="54"/>
      <c r="AI22" s="110"/>
      <c r="AJ22" s="56"/>
      <c r="AK22" s="54"/>
      <c r="AL22" s="54"/>
      <c r="AM22" s="54"/>
      <c r="AN22" s="54"/>
      <c r="AO22" s="54"/>
      <c r="AP22" s="54"/>
      <c r="AQ22" s="54"/>
      <c r="AR22" s="54"/>
      <c r="AS22" s="110"/>
      <c r="AT22" s="56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110"/>
      <c r="BG22" s="65"/>
      <c r="BH22" s="65"/>
      <c r="BI22" s="65"/>
    </row>
    <row r="23" spans="1:61">
      <c r="A23" s="52">
        <v>12</v>
      </c>
      <c r="B23" s="57"/>
      <c r="C23" s="58"/>
      <c r="D23" s="54"/>
      <c r="E23" s="54"/>
      <c r="F23" s="55"/>
      <c r="G23" s="56"/>
      <c r="H23" s="110"/>
      <c r="I23" s="56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110"/>
      <c r="Y23" s="65"/>
      <c r="Z23" s="65"/>
      <c r="AA23" s="65"/>
      <c r="AB23" s="65"/>
      <c r="AC23" s="56"/>
      <c r="AD23" s="54"/>
      <c r="AE23" s="54"/>
      <c r="AF23" s="54"/>
      <c r="AG23" s="54"/>
      <c r="AH23" s="54"/>
      <c r="AI23" s="110"/>
      <c r="AJ23" s="56"/>
      <c r="AK23" s="54"/>
      <c r="AL23" s="54"/>
      <c r="AM23" s="54"/>
      <c r="AN23" s="54"/>
      <c r="AO23" s="54"/>
      <c r="AP23" s="54"/>
      <c r="AQ23" s="54"/>
      <c r="AR23" s="54"/>
      <c r="AS23" s="110"/>
      <c r="AT23" s="56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110"/>
      <c r="BG23" s="65"/>
      <c r="BH23" s="65"/>
      <c r="BI23" s="65"/>
    </row>
    <row r="24" spans="1:61">
      <c r="A24" s="52">
        <v>13</v>
      </c>
      <c r="B24" s="57"/>
      <c r="C24" s="58"/>
      <c r="D24" s="54"/>
      <c r="E24" s="54"/>
      <c r="F24" s="55"/>
      <c r="G24" s="56"/>
      <c r="H24" s="110"/>
      <c r="I24" s="56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110"/>
      <c r="Y24" s="65"/>
      <c r="Z24" s="65"/>
      <c r="AA24" s="65"/>
      <c r="AB24" s="65"/>
      <c r="AC24" s="56"/>
      <c r="AD24" s="54"/>
      <c r="AE24" s="54"/>
      <c r="AF24" s="54"/>
      <c r="AG24" s="54"/>
      <c r="AH24" s="54"/>
      <c r="AI24" s="110"/>
      <c r="AJ24" s="56"/>
      <c r="AK24" s="54"/>
      <c r="AL24" s="54"/>
      <c r="AM24" s="54"/>
      <c r="AN24" s="54"/>
      <c r="AO24" s="54"/>
      <c r="AP24" s="54"/>
      <c r="AQ24" s="54"/>
      <c r="AR24" s="54"/>
      <c r="AS24" s="110"/>
      <c r="AT24" s="56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110"/>
      <c r="BG24" s="65"/>
      <c r="BH24" s="65"/>
      <c r="BI24" s="65"/>
    </row>
    <row r="25" spans="1:61">
      <c r="A25" s="52">
        <v>14</v>
      </c>
      <c r="B25" s="57"/>
      <c r="C25" s="58"/>
      <c r="D25" s="54"/>
      <c r="E25" s="54"/>
      <c r="F25" s="55"/>
      <c r="G25" s="56"/>
      <c r="H25" s="110"/>
      <c r="I25" s="56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110"/>
      <c r="Y25" s="65"/>
      <c r="Z25" s="65"/>
      <c r="AA25" s="65"/>
      <c r="AB25" s="65"/>
      <c r="AC25" s="56"/>
      <c r="AD25" s="54"/>
      <c r="AE25" s="54"/>
      <c r="AF25" s="54"/>
      <c r="AG25" s="54"/>
      <c r="AH25" s="54"/>
      <c r="AI25" s="110"/>
      <c r="AJ25" s="56"/>
      <c r="AK25" s="54"/>
      <c r="AL25" s="54"/>
      <c r="AM25" s="54"/>
      <c r="AN25" s="54"/>
      <c r="AO25" s="54"/>
      <c r="AP25" s="54"/>
      <c r="AQ25" s="54"/>
      <c r="AR25" s="54"/>
      <c r="AS25" s="110"/>
      <c r="AT25" s="56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110"/>
      <c r="BG25" s="65"/>
      <c r="BH25" s="65"/>
      <c r="BI25" s="65"/>
    </row>
    <row r="26" spans="1:61">
      <c r="A26" s="52">
        <v>15</v>
      </c>
      <c r="B26" s="57"/>
      <c r="C26" s="58"/>
      <c r="D26" s="54"/>
      <c r="E26" s="54"/>
      <c r="F26" s="55"/>
      <c r="G26" s="56"/>
      <c r="H26" s="110"/>
      <c r="I26" s="5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110"/>
      <c r="Y26" s="65"/>
      <c r="Z26" s="65"/>
      <c r="AA26" s="65"/>
      <c r="AB26" s="65"/>
      <c r="AC26" s="56"/>
      <c r="AD26" s="54"/>
      <c r="AE26" s="54"/>
      <c r="AF26" s="54"/>
      <c r="AG26" s="54"/>
      <c r="AH26" s="54"/>
      <c r="AI26" s="110"/>
      <c r="AJ26" s="56"/>
      <c r="AK26" s="54"/>
      <c r="AL26" s="54"/>
      <c r="AM26" s="54"/>
      <c r="AN26" s="54"/>
      <c r="AO26" s="54"/>
      <c r="AP26" s="54"/>
      <c r="AQ26" s="54"/>
      <c r="AR26" s="54"/>
      <c r="AS26" s="110"/>
      <c r="AT26" s="56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110"/>
      <c r="BG26" s="65"/>
      <c r="BH26" s="65"/>
      <c r="BI26" s="65"/>
    </row>
    <row r="27" spans="1:61">
      <c r="A27" s="52">
        <v>16</v>
      </c>
      <c r="B27" s="57"/>
      <c r="C27" s="58"/>
      <c r="D27" s="54"/>
      <c r="E27" s="54"/>
      <c r="F27" s="55"/>
      <c r="G27" s="56"/>
      <c r="H27" s="110"/>
      <c r="I27" s="56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110"/>
      <c r="Y27" s="65"/>
      <c r="Z27" s="65"/>
      <c r="AA27" s="65"/>
      <c r="AB27" s="65"/>
      <c r="AC27" s="56"/>
      <c r="AD27" s="54"/>
      <c r="AE27" s="54"/>
      <c r="AF27" s="54"/>
      <c r="AG27" s="54"/>
      <c r="AH27" s="54"/>
      <c r="AI27" s="110"/>
      <c r="AJ27" s="56"/>
      <c r="AK27" s="54"/>
      <c r="AL27" s="54"/>
      <c r="AM27" s="54"/>
      <c r="AN27" s="54"/>
      <c r="AO27" s="54"/>
      <c r="AP27" s="54"/>
      <c r="AQ27" s="54"/>
      <c r="AR27" s="54"/>
      <c r="AS27" s="110"/>
      <c r="AT27" s="56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110"/>
      <c r="BG27" s="65"/>
      <c r="BH27" s="65"/>
      <c r="BI27" s="65"/>
    </row>
    <row r="28" spans="1:61">
      <c r="A28" s="52">
        <v>17</v>
      </c>
      <c r="B28" s="57"/>
      <c r="C28" s="58"/>
      <c r="D28" s="54"/>
      <c r="E28" s="54"/>
      <c r="F28" s="55"/>
      <c r="G28" s="56"/>
      <c r="H28" s="110"/>
      <c r="I28" s="56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110"/>
      <c r="Y28" s="65"/>
      <c r="Z28" s="65"/>
      <c r="AA28" s="65"/>
      <c r="AB28" s="65"/>
      <c r="AC28" s="56"/>
      <c r="AD28" s="54"/>
      <c r="AE28" s="54"/>
      <c r="AF28" s="54"/>
      <c r="AG28" s="54"/>
      <c r="AH28" s="54"/>
      <c r="AI28" s="110"/>
      <c r="AJ28" s="56"/>
      <c r="AK28" s="54"/>
      <c r="AL28" s="54"/>
      <c r="AM28" s="54"/>
      <c r="AN28" s="54"/>
      <c r="AO28" s="54"/>
      <c r="AP28" s="54"/>
      <c r="AQ28" s="54"/>
      <c r="AR28" s="54"/>
      <c r="AS28" s="110"/>
      <c r="AT28" s="56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110"/>
      <c r="BG28" s="65"/>
      <c r="BH28" s="65"/>
      <c r="BI28" s="65"/>
    </row>
    <row r="29" spans="1:61">
      <c r="A29" s="52">
        <v>18</v>
      </c>
      <c r="B29" s="57"/>
      <c r="C29" s="58"/>
      <c r="D29" s="58"/>
      <c r="E29" s="58"/>
      <c r="F29" s="59"/>
      <c r="G29" s="60"/>
      <c r="H29" s="111"/>
      <c r="I29" s="60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111"/>
      <c r="Y29" s="66"/>
      <c r="Z29" s="66"/>
      <c r="AA29" s="66"/>
      <c r="AB29" s="66"/>
      <c r="AC29" s="60"/>
      <c r="AD29" s="58"/>
      <c r="AE29" s="58"/>
      <c r="AF29" s="58"/>
      <c r="AG29" s="58"/>
      <c r="AH29" s="58"/>
      <c r="AI29" s="111"/>
      <c r="AJ29" s="60"/>
      <c r="AK29" s="58"/>
      <c r="AL29" s="58"/>
      <c r="AM29" s="58"/>
      <c r="AN29" s="58"/>
      <c r="AO29" s="58"/>
      <c r="AP29" s="58"/>
      <c r="AQ29" s="58"/>
      <c r="AR29" s="58"/>
      <c r="AS29" s="111"/>
      <c r="AT29" s="60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111"/>
      <c r="BG29" s="66"/>
      <c r="BH29" s="66"/>
      <c r="BI29" s="66"/>
    </row>
    <row r="30" spans="1:61">
      <c r="A30" s="52">
        <v>19</v>
      </c>
      <c r="B30" s="53"/>
      <c r="C30" s="54"/>
      <c r="D30" s="54"/>
      <c r="E30" s="54"/>
      <c r="F30" s="55"/>
      <c r="G30" s="56"/>
      <c r="H30" s="110"/>
      <c r="I30" s="56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110"/>
      <c r="Y30" s="65"/>
      <c r="Z30" s="65"/>
      <c r="AA30" s="65"/>
      <c r="AB30" s="65"/>
      <c r="AC30" s="56"/>
      <c r="AD30" s="54"/>
      <c r="AE30" s="54"/>
      <c r="AF30" s="54"/>
      <c r="AG30" s="54"/>
      <c r="AH30" s="54"/>
      <c r="AI30" s="110"/>
      <c r="AJ30" s="56"/>
      <c r="AK30" s="54"/>
      <c r="AL30" s="54"/>
      <c r="AM30" s="54"/>
      <c r="AN30" s="54"/>
      <c r="AO30" s="54"/>
      <c r="AP30" s="54"/>
      <c r="AQ30" s="54"/>
      <c r="AR30" s="54"/>
      <c r="AS30" s="110"/>
      <c r="AT30" s="56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110"/>
      <c r="BG30" s="65"/>
      <c r="BH30" s="65"/>
      <c r="BI30" s="65"/>
    </row>
    <row r="31" spans="1:61">
      <c r="A31" s="52">
        <v>20</v>
      </c>
      <c r="B31" s="53"/>
      <c r="C31" s="54"/>
      <c r="D31" s="54"/>
      <c r="E31" s="54"/>
      <c r="F31" s="55"/>
      <c r="G31" s="56"/>
      <c r="H31" s="110"/>
      <c r="I31" s="56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110"/>
      <c r="Y31" s="65"/>
      <c r="Z31" s="65"/>
      <c r="AA31" s="65"/>
      <c r="AB31" s="65"/>
      <c r="AC31" s="56"/>
      <c r="AD31" s="54"/>
      <c r="AE31" s="54"/>
      <c r="AF31" s="54"/>
      <c r="AG31" s="54"/>
      <c r="AH31" s="54"/>
      <c r="AI31" s="110"/>
      <c r="AJ31" s="56"/>
      <c r="AK31" s="54"/>
      <c r="AL31" s="54"/>
      <c r="AM31" s="54"/>
      <c r="AN31" s="54"/>
      <c r="AO31" s="54"/>
      <c r="AP31" s="54"/>
      <c r="AQ31" s="54"/>
      <c r="AR31" s="54"/>
      <c r="AS31" s="110"/>
      <c r="AT31" s="56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110"/>
      <c r="BG31" s="65"/>
      <c r="BH31" s="65"/>
      <c r="BI31" s="65"/>
    </row>
    <row r="32" spans="1:61">
      <c r="A32" s="52">
        <v>21</v>
      </c>
      <c r="B32" s="53"/>
      <c r="C32" s="54"/>
      <c r="D32" s="54"/>
      <c r="E32" s="54"/>
      <c r="F32" s="55"/>
      <c r="G32" s="56"/>
      <c r="H32" s="110"/>
      <c r="I32" s="56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110"/>
      <c r="Y32" s="65"/>
      <c r="Z32" s="65"/>
      <c r="AA32" s="65"/>
      <c r="AB32" s="65"/>
      <c r="AC32" s="56"/>
      <c r="AD32" s="54"/>
      <c r="AE32" s="54"/>
      <c r="AF32" s="54"/>
      <c r="AG32" s="54"/>
      <c r="AH32" s="54"/>
      <c r="AI32" s="110"/>
      <c r="AJ32" s="56"/>
      <c r="AK32" s="54"/>
      <c r="AL32" s="54"/>
      <c r="AM32" s="54"/>
      <c r="AN32" s="54"/>
      <c r="AO32" s="54"/>
      <c r="AP32" s="54"/>
      <c r="AQ32" s="54"/>
      <c r="AR32" s="54"/>
      <c r="AS32" s="110"/>
      <c r="AT32" s="56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110"/>
      <c r="BG32" s="65"/>
      <c r="BH32" s="65"/>
      <c r="BI32" s="65"/>
    </row>
    <row r="33" spans="1:61">
      <c r="A33" s="52">
        <v>22</v>
      </c>
      <c r="B33" s="53"/>
      <c r="C33" s="54"/>
      <c r="D33" s="54"/>
      <c r="E33" s="54"/>
      <c r="F33" s="55"/>
      <c r="G33" s="56"/>
      <c r="H33" s="110"/>
      <c r="I33" s="56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110"/>
      <c r="Y33" s="65"/>
      <c r="Z33" s="65"/>
      <c r="AA33" s="65"/>
      <c r="AB33" s="65"/>
      <c r="AC33" s="56"/>
      <c r="AD33" s="54"/>
      <c r="AE33" s="54"/>
      <c r="AF33" s="54"/>
      <c r="AG33" s="54"/>
      <c r="AH33" s="54"/>
      <c r="AI33" s="110"/>
      <c r="AJ33" s="56"/>
      <c r="AK33" s="54"/>
      <c r="AL33" s="54"/>
      <c r="AM33" s="54"/>
      <c r="AN33" s="54"/>
      <c r="AO33" s="54"/>
      <c r="AP33" s="54"/>
      <c r="AQ33" s="54"/>
      <c r="AR33" s="54"/>
      <c r="AS33" s="110"/>
      <c r="AT33" s="56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110"/>
      <c r="BG33" s="65"/>
      <c r="BH33" s="65"/>
      <c r="BI33" s="65"/>
    </row>
    <row r="34" spans="1:61">
      <c r="A34" s="52">
        <v>23</v>
      </c>
      <c r="B34" s="53"/>
      <c r="C34" s="54"/>
      <c r="D34" s="54"/>
      <c r="E34" s="54"/>
      <c r="F34" s="55"/>
      <c r="G34" s="56"/>
      <c r="H34" s="110"/>
      <c r="I34" s="56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110"/>
      <c r="Y34" s="65"/>
      <c r="Z34" s="65"/>
      <c r="AA34" s="65"/>
      <c r="AB34" s="65"/>
      <c r="AC34" s="56"/>
      <c r="AD34" s="54"/>
      <c r="AE34" s="54"/>
      <c r="AF34" s="54"/>
      <c r="AG34" s="54"/>
      <c r="AH34" s="54"/>
      <c r="AI34" s="110"/>
      <c r="AJ34" s="56"/>
      <c r="AK34" s="54"/>
      <c r="AL34" s="54"/>
      <c r="AM34" s="54"/>
      <c r="AN34" s="54"/>
      <c r="AO34" s="54"/>
      <c r="AP34" s="54"/>
      <c r="AQ34" s="54"/>
      <c r="AR34" s="54"/>
      <c r="AS34" s="110"/>
      <c r="AT34" s="56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110"/>
      <c r="BG34" s="65"/>
      <c r="BH34" s="65"/>
      <c r="BI34" s="65"/>
    </row>
    <row r="35" spans="1:61">
      <c r="A35" s="52">
        <v>24</v>
      </c>
      <c r="B35" s="53"/>
      <c r="C35" s="54"/>
      <c r="D35" s="54"/>
      <c r="E35" s="54"/>
      <c r="F35" s="55"/>
      <c r="G35" s="56"/>
      <c r="H35" s="110"/>
      <c r="I35" s="56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110"/>
      <c r="Y35" s="65"/>
      <c r="Z35" s="65"/>
      <c r="AA35" s="65"/>
      <c r="AB35" s="65"/>
      <c r="AC35" s="56"/>
      <c r="AD35" s="54"/>
      <c r="AE35" s="54"/>
      <c r="AF35" s="54"/>
      <c r="AG35" s="54"/>
      <c r="AH35" s="54"/>
      <c r="AI35" s="110"/>
      <c r="AJ35" s="56"/>
      <c r="AK35" s="54"/>
      <c r="AL35" s="54"/>
      <c r="AM35" s="54"/>
      <c r="AN35" s="54"/>
      <c r="AO35" s="54"/>
      <c r="AP35" s="54"/>
      <c r="AQ35" s="54"/>
      <c r="AR35" s="54"/>
      <c r="AS35" s="110"/>
      <c r="AT35" s="56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110"/>
      <c r="BG35" s="65"/>
      <c r="BH35" s="65"/>
      <c r="BI35" s="65"/>
    </row>
    <row r="36" spans="1:61">
      <c r="A36" s="52">
        <v>25</v>
      </c>
      <c r="B36" s="53"/>
      <c r="C36" s="54"/>
      <c r="D36" s="54"/>
      <c r="E36" s="54"/>
      <c r="F36" s="55"/>
      <c r="G36" s="56"/>
      <c r="H36" s="110"/>
      <c r="I36" s="56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110"/>
      <c r="Y36" s="65"/>
      <c r="Z36" s="65"/>
      <c r="AA36" s="65"/>
      <c r="AB36" s="65"/>
      <c r="AC36" s="56"/>
      <c r="AD36" s="54"/>
      <c r="AE36" s="54"/>
      <c r="AF36" s="54"/>
      <c r="AG36" s="54"/>
      <c r="AH36" s="54"/>
      <c r="AI36" s="110"/>
      <c r="AJ36" s="56"/>
      <c r="AK36" s="54"/>
      <c r="AL36" s="54"/>
      <c r="AM36" s="54"/>
      <c r="AN36" s="54"/>
      <c r="AO36" s="54"/>
      <c r="AP36" s="54"/>
      <c r="AQ36" s="54"/>
      <c r="AR36" s="54"/>
      <c r="AS36" s="110"/>
      <c r="AT36" s="56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110"/>
      <c r="BG36" s="65"/>
      <c r="BH36" s="65"/>
      <c r="BI36" s="65"/>
    </row>
    <row r="37" spans="1:61">
      <c r="A37" s="52">
        <v>26</v>
      </c>
      <c r="B37" s="53"/>
      <c r="C37" s="54"/>
      <c r="D37" s="54"/>
      <c r="E37" s="54"/>
      <c r="F37" s="55"/>
      <c r="G37" s="56"/>
      <c r="H37" s="110"/>
      <c r="I37" s="56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110"/>
      <c r="Y37" s="65"/>
      <c r="Z37" s="65"/>
      <c r="AA37" s="65"/>
      <c r="AB37" s="65"/>
      <c r="AC37" s="56"/>
      <c r="AD37" s="54"/>
      <c r="AE37" s="54"/>
      <c r="AF37" s="54"/>
      <c r="AG37" s="54"/>
      <c r="AH37" s="54"/>
      <c r="AI37" s="110"/>
      <c r="AJ37" s="56"/>
      <c r="AK37" s="54"/>
      <c r="AL37" s="54"/>
      <c r="AM37" s="54"/>
      <c r="AN37" s="54"/>
      <c r="AO37" s="54"/>
      <c r="AP37" s="54"/>
      <c r="AQ37" s="54"/>
      <c r="AR37" s="54"/>
      <c r="AS37" s="110"/>
      <c r="AT37" s="56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110"/>
      <c r="BG37" s="65"/>
      <c r="BH37" s="65"/>
      <c r="BI37" s="65"/>
    </row>
    <row r="38" spans="1:61">
      <c r="A38" s="52">
        <v>27</v>
      </c>
      <c r="B38" s="53"/>
      <c r="C38" s="54"/>
      <c r="D38" s="54"/>
      <c r="E38" s="54"/>
      <c r="F38" s="55"/>
      <c r="G38" s="56"/>
      <c r="H38" s="110"/>
      <c r="I38" s="56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110"/>
      <c r="Y38" s="65"/>
      <c r="Z38" s="65"/>
      <c r="AA38" s="65"/>
      <c r="AB38" s="65"/>
      <c r="AC38" s="56"/>
      <c r="AD38" s="54"/>
      <c r="AE38" s="54"/>
      <c r="AF38" s="54"/>
      <c r="AG38" s="54"/>
      <c r="AH38" s="54"/>
      <c r="AI38" s="110"/>
      <c r="AJ38" s="56"/>
      <c r="AK38" s="54"/>
      <c r="AL38" s="54"/>
      <c r="AM38" s="54"/>
      <c r="AN38" s="54"/>
      <c r="AO38" s="54"/>
      <c r="AP38" s="54"/>
      <c r="AQ38" s="54"/>
      <c r="AR38" s="54"/>
      <c r="AS38" s="110"/>
      <c r="AT38" s="56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110"/>
      <c r="BG38" s="65"/>
      <c r="BH38" s="65"/>
      <c r="BI38" s="65"/>
    </row>
    <row r="39" spans="1:61">
      <c r="A39" s="52">
        <v>28</v>
      </c>
      <c r="B39" s="53"/>
      <c r="C39" s="54"/>
      <c r="D39" s="54"/>
      <c r="E39" s="54"/>
      <c r="F39" s="55"/>
      <c r="G39" s="56"/>
      <c r="H39" s="110"/>
      <c r="I39" s="56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110"/>
      <c r="Y39" s="65"/>
      <c r="Z39" s="65"/>
      <c r="AA39" s="65"/>
      <c r="AB39" s="65"/>
      <c r="AC39" s="56"/>
      <c r="AD39" s="54"/>
      <c r="AE39" s="54"/>
      <c r="AF39" s="54"/>
      <c r="AG39" s="54"/>
      <c r="AH39" s="54"/>
      <c r="AI39" s="110"/>
      <c r="AJ39" s="56"/>
      <c r="AK39" s="54"/>
      <c r="AL39" s="54"/>
      <c r="AM39" s="54"/>
      <c r="AN39" s="54"/>
      <c r="AO39" s="54"/>
      <c r="AP39" s="54"/>
      <c r="AQ39" s="54"/>
      <c r="AR39" s="54"/>
      <c r="AS39" s="110"/>
      <c r="AT39" s="56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110"/>
      <c r="BG39" s="65"/>
      <c r="BH39" s="65"/>
      <c r="BI39" s="65"/>
    </row>
    <row r="40" spans="1:61">
      <c r="A40" s="52">
        <v>29</v>
      </c>
      <c r="B40" s="57"/>
      <c r="C40" s="58"/>
      <c r="D40" s="58"/>
      <c r="E40" s="58"/>
      <c r="F40" s="59"/>
      <c r="G40" s="60"/>
      <c r="H40" s="111"/>
      <c r="I40" s="60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111"/>
      <c r="Y40" s="66"/>
      <c r="Z40" s="66"/>
      <c r="AA40" s="66"/>
      <c r="AB40" s="66"/>
      <c r="AC40" s="60"/>
      <c r="AD40" s="58"/>
      <c r="AE40" s="58"/>
      <c r="AF40" s="58"/>
      <c r="AG40" s="58"/>
      <c r="AH40" s="58"/>
      <c r="AI40" s="111"/>
      <c r="AJ40" s="60"/>
      <c r="AK40" s="58"/>
      <c r="AL40" s="58"/>
      <c r="AM40" s="58"/>
      <c r="AN40" s="58"/>
      <c r="AO40" s="58"/>
      <c r="AP40" s="58"/>
      <c r="AQ40" s="58"/>
      <c r="AR40" s="58"/>
      <c r="AS40" s="111"/>
      <c r="AT40" s="60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111"/>
      <c r="BG40" s="66"/>
      <c r="BH40" s="66"/>
      <c r="BI40" s="66"/>
    </row>
    <row r="41" spans="1:61">
      <c r="A41" s="52">
        <v>30</v>
      </c>
      <c r="B41" s="57"/>
      <c r="C41" s="58"/>
      <c r="D41" s="58"/>
      <c r="E41" s="54"/>
      <c r="F41" s="55"/>
      <c r="G41" s="56"/>
      <c r="H41" s="110"/>
      <c r="I41" s="56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110"/>
      <c r="Y41" s="65"/>
      <c r="Z41" s="65"/>
      <c r="AA41" s="65"/>
      <c r="AB41" s="65"/>
      <c r="AC41" s="56"/>
      <c r="AD41" s="54"/>
      <c r="AE41" s="54"/>
      <c r="AF41" s="54"/>
      <c r="AG41" s="54"/>
      <c r="AH41" s="54"/>
      <c r="AI41" s="110"/>
      <c r="AJ41" s="56"/>
      <c r="AK41" s="54"/>
      <c r="AL41" s="54"/>
      <c r="AM41" s="54"/>
      <c r="AN41" s="54"/>
      <c r="AO41" s="54"/>
      <c r="AP41" s="54"/>
      <c r="AQ41" s="54"/>
      <c r="AR41" s="54"/>
      <c r="AS41" s="110"/>
      <c r="AT41" s="56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110"/>
      <c r="BG41" s="65"/>
      <c r="BH41" s="65"/>
      <c r="BI41" s="65"/>
    </row>
    <row r="42" spans="1:61">
      <c r="A42" s="52">
        <v>31</v>
      </c>
      <c r="B42" s="57"/>
      <c r="C42" s="58"/>
      <c r="D42" s="58"/>
      <c r="E42" s="54"/>
      <c r="F42" s="55"/>
      <c r="G42" s="56"/>
      <c r="H42" s="110"/>
      <c r="I42" s="56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110"/>
      <c r="Y42" s="65"/>
      <c r="Z42" s="65"/>
      <c r="AA42" s="65"/>
      <c r="AB42" s="65"/>
      <c r="AC42" s="56"/>
      <c r="AD42" s="54"/>
      <c r="AE42" s="54"/>
      <c r="AF42" s="54"/>
      <c r="AG42" s="54"/>
      <c r="AH42" s="54"/>
      <c r="AI42" s="110"/>
      <c r="AJ42" s="56"/>
      <c r="AK42" s="54"/>
      <c r="AL42" s="54"/>
      <c r="AM42" s="54"/>
      <c r="AN42" s="54"/>
      <c r="AO42" s="54"/>
      <c r="AP42" s="54"/>
      <c r="AQ42" s="54"/>
      <c r="AR42" s="54"/>
      <c r="AS42" s="110"/>
      <c r="AT42" s="56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110"/>
      <c r="BG42" s="65"/>
      <c r="BH42" s="65"/>
      <c r="BI42" s="65"/>
    </row>
    <row r="43" spans="1:61">
      <c r="A43" s="52">
        <v>32</v>
      </c>
      <c r="B43" s="57"/>
      <c r="C43" s="58"/>
      <c r="D43" s="58"/>
      <c r="E43" s="54"/>
      <c r="F43" s="55"/>
      <c r="G43" s="56"/>
      <c r="H43" s="110"/>
      <c r="I43" s="56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110"/>
      <c r="Y43" s="65"/>
      <c r="Z43" s="65"/>
      <c r="AA43" s="65"/>
      <c r="AB43" s="65"/>
      <c r="AC43" s="56"/>
      <c r="AD43" s="54"/>
      <c r="AE43" s="54"/>
      <c r="AF43" s="54"/>
      <c r="AG43" s="54"/>
      <c r="AH43" s="54"/>
      <c r="AI43" s="110"/>
      <c r="AJ43" s="56"/>
      <c r="AK43" s="54"/>
      <c r="AL43" s="54"/>
      <c r="AM43" s="54"/>
      <c r="AN43" s="54"/>
      <c r="AO43" s="54"/>
      <c r="AP43" s="54"/>
      <c r="AQ43" s="54"/>
      <c r="AR43" s="54"/>
      <c r="AS43" s="110"/>
      <c r="AT43" s="56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110"/>
      <c r="BG43" s="65"/>
      <c r="BH43" s="65"/>
      <c r="BI43" s="65"/>
    </row>
    <row r="44" spans="1:61">
      <c r="A44" s="52">
        <v>33</v>
      </c>
      <c r="B44" s="57"/>
      <c r="C44" s="58"/>
      <c r="D44" s="58"/>
      <c r="E44" s="54"/>
      <c r="F44" s="55"/>
      <c r="G44" s="56"/>
      <c r="H44" s="110"/>
      <c r="I44" s="56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110"/>
      <c r="Y44" s="65"/>
      <c r="Z44" s="65"/>
      <c r="AA44" s="65"/>
      <c r="AB44" s="65"/>
      <c r="AC44" s="56"/>
      <c r="AD44" s="54"/>
      <c r="AE44" s="54"/>
      <c r="AF44" s="54"/>
      <c r="AG44" s="54"/>
      <c r="AH44" s="54"/>
      <c r="AI44" s="110"/>
      <c r="AJ44" s="56"/>
      <c r="AK44" s="54"/>
      <c r="AL44" s="54"/>
      <c r="AM44" s="54"/>
      <c r="AN44" s="54"/>
      <c r="AO44" s="54"/>
      <c r="AP44" s="54"/>
      <c r="AQ44" s="54"/>
      <c r="AR44" s="54"/>
      <c r="AS44" s="110"/>
      <c r="AT44" s="56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110"/>
      <c r="BG44" s="65"/>
      <c r="BH44" s="65"/>
      <c r="BI44" s="65"/>
    </row>
    <row r="45" spans="1:61">
      <c r="A45" s="52">
        <v>34</v>
      </c>
      <c r="B45" s="57"/>
      <c r="C45" s="58"/>
      <c r="D45" s="58"/>
      <c r="E45" s="54"/>
      <c r="F45" s="55"/>
      <c r="G45" s="56"/>
      <c r="H45" s="110"/>
      <c r="I45" s="56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110"/>
      <c r="Y45" s="65"/>
      <c r="Z45" s="65"/>
      <c r="AA45" s="65"/>
      <c r="AB45" s="65"/>
      <c r="AC45" s="56"/>
      <c r="AD45" s="54"/>
      <c r="AE45" s="54"/>
      <c r="AF45" s="54"/>
      <c r="AG45" s="54"/>
      <c r="AH45" s="54"/>
      <c r="AI45" s="110"/>
      <c r="AJ45" s="56"/>
      <c r="AK45" s="54"/>
      <c r="AL45" s="54"/>
      <c r="AM45" s="54"/>
      <c r="AN45" s="54"/>
      <c r="AO45" s="54"/>
      <c r="AP45" s="54"/>
      <c r="AQ45" s="54"/>
      <c r="AR45" s="54"/>
      <c r="AS45" s="110"/>
      <c r="AT45" s="56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110"/>
      <c r="BG45" s="65"/>
      <c r="BH45" s="65"/>
      <c r="BI45" s="65"/>
    </row>
    <row r="46" spans="1:61">
      <c r="A46" s="52">
        <v>35</v>
      </c>
      <c r="B46" s="57"/>
      <c r="C46" s="58"/>
      <c r="D46" s="58"/>
      <c r="E46" s="54"/>
      <c r="F46" s="55"/>
      <c r="G46" s="56"/>
      <c r="H46" s="110"/>
      <c r="I46" s="56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110"/>
      <c r="Y46" s="65"/>
      <c r="Z46" s="65"/>
      <c r="AA46" s="65"/>
      <c r="AB46" s="65"/>
      <c r="AC46" s="56"/>
      <c r="AD46" s="54"/>
      <c r="AE46" s="54"/>
      <c r="AF46" s="54"/>
      <c r="AG46" s="54"/>
      <c r="AH46" s="54"/>
      <c r="AI46" s="110"/>
      <c r="AJ46" s="56"/>
      <c r="AK46" s="54"/>
      <c r="AL46" s="54"/>
      <c r="AM46" s="54"/>
      <c r="AN46" s="54"/>
      <c r="AO46" s="54"/>
      <c r="AP46" s="54"/>
      <c r="AQ46" s="54"/>
      <c r="AR46" s="54"/>
      <c r="AS46" s="110"/>
      <c r="AT46" s="56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110"/>
      <c r="BG46" s="65"/>
      <c r="BH46" s="65"/>
      <c r="BI46" s="65"/>
    </row>
    <row r="47" spans="1:61">
      <c r="A47" s="52">
        <v>36</v>
      </c>
      <c r="B47" s="57"/>
      <c r="C47" s="58"/>
      <c r="D47" s="58"/>
      <c r="E47" s="54"/>
      <c r="F47" s="55"/>
      <c r="G47" s="56"/>
      <c r="H47" s="110"/>
      <c r="I47" s="56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110"/>
      <c r="Y47" s="65"/>
      <c r="Z47" s="65"/>
      <c r="AA47" s="65"/>
      <c r="AB47" s="65"/>
      <c r="AC47" s="56"/>
      <c r="AD47" s="54"/>
      <c r="AE47" s="54"/>
      <c r="AF47" s="54"/>
      <c r="AG47" s="54"/>
      <c r="AH47" s="54"/>
      <c r="AI47" s="110"/>
      <c r="AJ47" s="56"/>
      <c r="AK47" s="54"/>
      <c r="AL47" s="54"/>
      <c r="AM47" s="54"/>
      <c r="AN47" s="54"/>
      <c r="AO47" s="54"/>
      <c r="AP47" s="54"/>
      <c r="AQ47" s="54"/>
      <c r="AR47" s="54"/>
      <c r="AS47" s="110"/>
      <c r="AT47" s="56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110"/>
      <c r="BG47" s="65"/>
      <c r="BH47" s="65"/>
      <c r="BI47" s="65"/>
    </row>
    <row r="48" spans="1:61">
      <c r="A48" s="52">
        <v>37</v>
      </c>
      <c r="B48" s="57"/>
      <c r="C48" s="58"/>
      <c r="D48" s="58"/>
      <c r="E48" s="54"/>
      <c r="F48" s="55"/>
      <c r="G48" s="56"/>
      <c r="H48" s="110"/>
      <c r="I48" s="56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110"/>
      <c r="Y48" s="65"/>
      <c r="Z48" s="65"/>
      <c r="AA48" s="65"/>
      <c r="AB48" s="65"/>
      <c r="AC48" s="56"/>
      <c r="AD48" s="54"/>
      <c r="AE48" s="54"/>
      <c r="AF48" s="54"/>
      <c r="AG48" s="54"/>
      <c r="AH48" s="54"/>
      <c r="AI48" s="110"/>
      <c r="AJ48" s="56"/>
      <c r="AK48" s="54"/>
      <c r="AL48" s="54"/>
      <c r="AM48" s="54"/>
      <c r="AN48" s="54"/>
      <c r="AO48" s="54"/>
      <c r="AP48" s="54"/>
      <c r="AQ48" s="54"/>
      <c r="AR48" s="54"/>
      <c r="AS48" s="110"/>
      <c r="AT48" s="56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110"/>
      <c r="BG48" s="65"/>
      <c r="BH48" s="65"/>
      <c r="BI48" s="65"/>
    </row>
    <row r="49" spans="1:61">
      <c r="A49" s="52">
        <v>38</v>
      </c>
      <c r="B49" s="57"/>
      <c r="C49" s="58"/>
      <c r="D49" s="58"/>
      <c r="E49" s="54"/>
      <c r="F49" s="55"/>
      <c r="G49" s="56"/>
      <c r="H49" s="110"/>
      <c r="I49" s="56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110"/>
      <c r="Y49" s="65"/>
      <c r="Z49" s="65"/>
      <c r="AA49" s="65"/>
      <c r="AB49" s="65"/>
      <c r="AC49" s="56"/>
      <c r="AD49" s="54"/>
      <c r="AE49" s="54"/>
      <c r="AF49" s="54"/>
      <c r="AG49" s="54"/>
      <c r="AH49" s="54"/>
      <c r="AI49" s="110"/>
      <c r="AJ49" s="56"/>
      <c r="AK49" s="54"/>
      <c r="AL49" s="54"/>
      <c r="AM49" s="54"/>
      <c r="AN49" s="54"/>
      <c r="AO49" s="54"/>
      <c r="AP49" s="54"/>
      <c r="AQ49" s="54"/>
      <c r="AR49" s="54"/>
      <c r="AS49" s="110"/>
      <c r="AT49" s="56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110"/>
      <c r="BG49" s="65"/>
      <c r="BH49" s="65"/>
      <c r="BI49" s="65"/>
    </row>
    <row r="50" spans="1:61">
      <c r="A50" s="52">
        <v>39</v>
      </c>
      <c r="B50" s="57"/>
      <c r="C50" s="58"/>
      <c r="D50" s="58"/>
      <c r="E50" s="54"/>
      <c r="F50" s="55"/>
      <c r="G50" s="56"/>
      <c r="H50" s="110"/>
      <c r="I50" s="56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110"/>
      <c r="Y50" s="65"/>
      <c r="Z50" s="65"/>
      <c r="AA50" s="65"/>
      <c r="AB50" s="65"/>
      <c r="AC50" s="56"/>
      <c r="AD50" s="54"/>
      <c r="AE50" s="54"/>
      <c r="AF50" s="54"/>
      <c r="AG50" s="54"/>
      <c r="AH50" s="54"/>
      <c r="AI50" s="110"/>
      <c r="AJ50" s="56"/>
      <c r="AK50" s="54"/>
      <c r="AL50" s="54"/>
      <c r="AM50" s="54"/>
      <c r="AN50" s="54"/>
      <c r="AO50" s="54"/>
      <c r="AP50" s="54"/>
      <c r="AQ50" s="54"/>
      <c r="AR50" s="54"/>
      <c r="AS50" s="110"/>
      <c r="AT50" s="56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110"/>
      <c r="BG50" s="65"/>
      <c r="BH50" s="65"/>
      <c r="BI50" s="65"/>
    </row>
    <row r="51" spans="1:61">
      <c r="A51" s="52">
        <v>40</v>
      </c>
      <c r="B51" s="57"/>
      <c r="C51" s="58"/>
      <c r="D51" s="58"/>
      <c r="E51" s="54"/>
      <c r="F51" s="55"/>
      <c r="G51" s="56"/>
      <c r="H51" s="110"/>
      <c r="I51" s="56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110"/>
      <c r="Y51" s="65"/>
      <c r="Z51" s="65"/>
      <c r="AA51" s="65"/>
      <c r="AB51" s="65"/>
      <c r="AC51" s="56"/>
      <c r="AD51" s="54"/>
      <c r="AE51" s="54"/>
      <c r="AF51" s="54"/>
      <c r="AG51" s="54"/>
      <c r="AH51" s="54"/>
      <c r="AI51" s="110"/>
      <c r="AJ51" s="56"/>
      <c r="AK51" s="54"/>
      <c r="AL51" s="54"/>
      <c r="AM51" s="54"/>
      <c r="AN51" s="54"/>
      <c r="AO51" s="54"/>
      <c r="AP51" s="54"/>
      <c r="AQ51" s="54"/>
      <c r="AR51" s="54"/>
      <c r="AS51" s="110"/>
      <c r="AT51" s="56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110"/>
      <c r="BG51" s="65"/>
      <c r="BH51" s="65"/>
      <c r="BI51" s="65"/>
    </row>
    <row r="52" spans="1:61">
      <c r="A52" s="52">
        <v>41</v>
      </c>
      <c r="B52" s="57"/>
      <c r="C52" s="58"/>
      <c r="D52" s="58"/>
      <c r="E52" s="58"/>
      <c r="F52" s="59"/>
      <c r="G52" s="60"/>
      <c r="H52" s="111"/>
      <c r="I52" s="60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111"/>
      <c r="Y52" s="66"/>
      <c r="Z52" s="66"/>
      <c r="AA52" s="66"/>
      <c r="AB52" s="66"/>
      <c r="AC52" s="60"/>
      <c r="AD52" s="58"/>
      <c r="AE52" s="58"/>
      <c r="AF52" s="58"/>
      <c r="AG52" s="58"/>
      <c r="AH52" s="58"/>
      <c r="AI52" s="111"/>
      <c r="AJ52" s="60"/>
      <c r="AK52" s="58"/>
      <c r="AL52" s="58"/>
      <c r="AM52" s="58"/>
      <c r="AN52" s="58"/>
      <c r="AO52" s="58"/>
      <c r="AP52" s="58"/>
      <c r="AQ52" s="58"/>
      <c r="AR52" s="58"/>
      <c r="AS52" s="111"/>
      <c r="AT52" s="60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111"/>
      <c r="BG52" s="66"/>
      <c r="BH52" s="66"/>
      <c r="BI52" s="66"/>
    </row>
    <row r="53" spans="1:61">
      <c r="A53" s="52">
        <v>42</v>
      </c>
      <c r="B53" s="57"/>
      <c r="C53" s="58"/>
      <c r="D53" s="54"/>
      <c r="E53" s="54"/>
      <c r="F53" s="55"/>
      <c r="G53" s="56"/>
      <c r="H53" s="110"/>
      <c r="I53" s="56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110"/>
      <c r="Y53" s="65"/>
      <c r="Z53" s="65"/>
      <c r="AA53" s="65"/>
      <c r="AB53" s="65"/>
      <c r="AC53" s="56"/>
      <c r="AD53" s="54"/>
      <c r="AE53" s="54"/>
      <c r="AF53" s="54"/>
      <c r="AG53" s="54"/>
      <c r="AH53" s="54"/>
      <c r="AI53" s="110"/>
      <c r="AJ53" s="56"/>
      <c r="AK53" s="54"/>
      <c r="AL53" s="54"/>
      <c r="AM53" s="54"/>
      <c r="AN53" s="54"/>
      <c r="AO53" s="54"/>
      <c r="AP53" s="54"/>
      <c r="AQ53" s="54"/>
      <c r="AR53" s="54"/>
      <c r="AS53" s="110"/>
      <c r="AT53" s="56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110"/>
      <c r="BG53" s="65"/>
      <c r="BH53" s="65"/>
      <c r="BI53" s="65"/>
    </row>
    <row r="54" spans="1:61">
      <c r="A54" s="52">
        <v>43</v>
      </c>
      <c r="B54" s="57"/>
      <c r="C54" s="58"/>
      <c r="D54" s="54"/>
      <c r="E54" s="54"/>
      <c r="F54" s="55"/>
      <c r="G54" s="56"/>
      <c r="H54" s="110"/>
      <c r="I54" s="56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110"/>
      <c r="Y54" s="65"/>
      <c r="Z54" s="65"/>
      <c r="AA54" s="65"/>
      <c r="AB54" s="65"/>
      <c r="AC54" s="56"/>
      <c r="AD54" s="54"/>
      <c r="AE54" s="54"/>
      <c r="AF54" s="54"/>
      <c r="AG54" s="54"/>
      <c r="AH54" s="54"/>
      <c r="AI54" s="110"/>
      <c r="AJ54" s="56"/>
      <c r="AK54" s="54"/>
      <c r="AL54" s="54"/>
      <c r="AM54" s="54"/>
      <c r="AN54" s="54"/>
      <c r="AO54" s="54"/>
      <c r="AP54" s="54"/>
      <c r="AQ54" s="54"/>
      <c r="AR54" s="54"/>
      <c r="AS54" s="110"/>
      <c r="AT54" s="56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110"/>
      <c r="BG54" s="65"/>
      <c r="BH54" s="65"/>
      <c r="BI54" s="65"/>
    </row>
    <row r="55" spans="1:61">
      <c r="A55" s="52">
        <v>44</v>
      </c>
      <c r="B55" s="57"/>
      <c r="C55" s="58"/>
      <c r="D55" s="54"/>
      <c r="E55" s="54"/>
      <c r="F55" s="55"/>
      <c r="G55" s="56"/>
      <c r="H55" s="110"/>
      <c r="I55" s="56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110"/>
      <c r="Y55" s="65"/>
      <c r="Z55" s="65"/>
      <c r="AA55" s="65"/>
      <c r="AB55" s="65"/>
      <c r="AC55" s="56"/>
      <c r="AD55" s="54"/>
      <c r="AE55" s="54"/>
      <c r="AF55" s="54"/>
      <c r="AG55" s="54"/>
      <c r="AH55" s="54"/>
      <c r="AI55" s="110"/>
      <c r="AJ55" s="56"/>
      <c r="AK55" s="54"/>
      <c r="AL55" s="54"/>
      <c r="AM55" s="54"/>
      <c r="AN55" s="54"/>
      <c r="AO55" s="54"/>
      <c r="AP55" s="54"/>
      <c r="AQ55" s="54"/>
      <c r="AR55" s="54"/>
      <c r="AS55" s="110"/>
      <c r="AT55" s="56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110"/>
      <c r="BG55" s="65"/>
      <c r="BH55" s="65"/>
      <c r="BI55" s="65"/>
    </row>
    <row r="56" spans="1:61">
      <c r="A56" s="52">
        <v>45</v>
      </c>
      <c r="B56" s="57"/>
      <c r="C56" s="58"/>
      <c r="D56" s="54"/>
      <c r="E56" s="54"/>
      <c r="F56" s="55"/>
      <c r="G56" s="56"/>
      <c r="H56" s="110"/>
      <c r="I56" s="56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110"/>
      <c r="Y56" s="65"/>
      <c r="Z56" s="65"/>
      <c r="AA56" s="65"/>
      <c r="AB56" s="65"/>
      <c r="AC56" s="56"/>
      <c r="AD56" s="54"/>
      <c r="AE56" s="54"/>
      <c r="AF56" s="54"/>
      <c r="AG56" s="54"/>
      <c r="AH56" s="54"/>
      <c r="AI56" s="110"/>
      <c r="AJ56" s="56"/>
      <c r="AK56" s="54"/>
      <c r="AL56" s="54"/>
      <c r="AM56" s="54"/>
      <c r="AN56" s="54"/>
      <c r="AO56" s="54"/>
      <c r="AP56" s="54"/>
      <c r="AQ56" s="54"/>
      <c r="AR56" s="54"/>
      <c r="AS56" s="110"/>
      <c r="AT56" s="56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110"/>
      <c r="BG56" s="65"/>
      <c r="BH56" s="65"/>
      <c r="BI56" s="65"/>
    </row>
    <row r="57" spans="1:61">
      <c r="A57" s="52">
        <v>46</v>
      </c>
      <c r="B57" s="57"/>
      <c r="C57" s="58"/>
      <c r="D57" s="54"/>
      <c r="E57" s="54"/>
      <c r="F57" s="55"/>
      <c r="G57" s="56"/>
      <c r="H57" s="110"/>
      <c r="I57" s="56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110"/>
      <c r="Y57" s="65"/>
      <c r="Z57" s="65"/>
      <c r="AA57" s="65"/>
      <c r="AB57" s="65"/>
      <c r="AC57" s="56"/>
      <c r="AD57" s="54"/>
      <c r="AE57" s="54"/>
      <c r="AF57" s="54"/>
      <c r="AG57" s="54"/>
      <c r="AH57" s="54"/>
      <c r="AI57" s="110"/>
      <c r="AJ57" s="56"/>
      <c r="AK57" s="54"/>
      <c r="AL57" s="54"/>
      <c r="AM57" s="54"/>
      <c r="AN57" s="54"/>
      <c r="AO57" s="54"/>
      <c r="AP57" s="54"/>
      <c r="AQ57" s="54"/>
      <c r="AR57" s="54"/>
      <c r="AS57" s="110"/>
      <c r="AT57" s="56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110"/>
      <c r="BG57" s="65"/>
      <c r="BH57" s="65"/>
      <c r="BI57" s="65"/>
    </row>
    <row r="58" spans="1:61">
      <c r="A58" s="52">
        <v>47</v>
      </c>
      <c r="B58" s="57"/>
      <c r="C58" s="58"/>
      <c r="D58" s="54"/>
      <c r="E58" s="54"/>
      <c r="F58" s="55"/>
      <c r="G58" s="56"/>
      <c r="H58" s="110"/>
      <c r="I58" s="56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110"/>
      <c r="Y58" s="65"/>
      <c r="Z58" s="65"/>
      <c r="AA58" s="65"/>
      <c r="AB58" s="65"/>
      <c r="AC58" s="56"/>
      <c r="AD58" s="54"/>
      <c r="AE58" s="54"/>
      <c r="AF58" s="54"/>
      <c r="AG58" s="54"/>
      <c r="AH58" s="54"/>
      <c r="AI58" s="110"/>
      <c r="AJ58" s="56"/>
      <c r="AK58" s="54"/>
      <c r="AL58" s="54"/>
      <c r="AM58" s="54"/>
      <c r="AN58" s="54"/>
      <c r="AO58" s="54"/>
      <c r="AP58" s="54"/>
      <c r="AQ58" s="54"/>
      <c r="AR58" s="54"/>
      <c r="AS58" s="110"/>
      <c r="AT58" s="56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110"/>
      <c r="BG58" s="65"/>
      <c r="BH58" s="65"/>
      <c r="BI58" s="65"/>
    </row>
    <row r="59" spans="1:61">
      <c r="A59" s="52">
        <v>48</v>
      </c>
      <c r="B59" s="57"/>
      <c r="C59" s="58"/>
      <c r="D59" s="54"/>
      <c r="E59" s="54"/>
      <c r="F59" s="55"/>
      <c r="G59" s="56"/>
      <c r="H59" s="110"/>
      <c r="I59" s="56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110"/>
      <c r="Y59" s="65"/>
      <c r="Z59" s="65"/>
      <c r="AA59" s="65"/>
      <c r="AB59" s="65"/>
      <c r="AC59" s="56"/>
      <c r="AD59" s="54"/>
      <c r="AE59" s="54"/>
      <c r="AF59" s="54"/>
      <c r="AG59" s="54"/>
      <c r="AH59" s="54"/>
      <c r="AI59" s="110"/>
      <c r="AJ59" s="56"/>
      <c r="AK59" s="54"/>
      <c r="AL59" s="54"/>
      <c r="AM59" s="54"/>
      <c r="AN59" s="54"/>
      <c r="AO59" s="54"/>
      <c r="AP59" s="54"/>
      <c r="AQ59" s="54"/>
      <c r="AR59" s="54"/>
      <c r="AS59" s="110"/>
      <c r="AT59" s="56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110"/>
      <c r="BG59" s="65"/>
      <c r="BH59" s="65"/>
      <c r="BI59" s="65"/>
    </row>
    <row r="60" spans="1:61">
      <c r="A60" s="52">
        <v>49</v>
      </c>
      <c r="B60" s="57"/>
      <c r="C60" s="58"/>
      <c r="D60" s="54"/>
      <c r="E60" s="54"/>
      <c r="F60" s="55"/>
      <c r="G60" s="56"/>
      <c r="H60" s="110"/>
      <c r="I60" s="56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110"/>
      <c r="Y60" s="65"/>
      <c r="Z60" s="65"/>
      <c r="AA60" s="65"/>
      <c r="AB60" s="65"/>
      <c r="AC60" s="56"/>
      <c r="AD60" s="54"/>
      <c r="AE60" s="54"/>
      <c r="AF60" s="54"/>
      <c r="AG60" s="54"/>
      <c r="AH60" s="54"/>
      <c r="AI60" s="110"/>
      <c r="AJ60" s="56"/>
      <c r="AK60" s="54"/>
      <c r="AL60" s="54"/>
      <c r="AM60" s="54"/>
      <c r="AN60" s="54"/>
      <c r="AO60" s="54"/>
      <c r="AP60" s="54"/>
      <c r="AQ60" s="54"/>
      <c r="AR60" s="54"/>
      <c r="AS60" s="110"/>
      <c r="AT60" s="56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110"/>
      <c r="BG60" s="65"/>
      <c r="BH60" s="65"/>
      <c r="BI60" s="65"/>
    </row>
    <row r="61" spans="1:61">
      <c r="A61" s="52">
        <v>50</v>
      </c>
      <c r="B61" s="57"/>
      <c r="C61" s="58"/>
      <c r="D61" s="58"/>
      <c r="E61" s="58"/>
      <c r="F61" s="59"/>
      <c r="G61" s="60"/>
      <c r="H61" s="111"/>
      <c r="I61" s="60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111"/>
      <c r="Y61" s="66"/>
      <c r="Z61" s="66"/>
      <c r="AA61" s="66"/>
      <c r="AB61" s="66"/>
      <c r="AC61" s="60"/>
      <c r="AD61" s="58"/>
      <c r="AE61" s="58"/>
      <c r="AF61" s="58"/>
      <c r="AG61" s="58"/>
      <c r="AH61" s="58"/>
      <c r="AI61" s="111"/>
      <c r="AJ61" s="60"/>
      <c r="AK61" s="58"/>
      <c r="AL61" s="58"/>
      <c r="AM61" s="58"/>
      <c r="AN61" s="58"/>
      <c r="AO61" s="58"/>
      <c r="AP61" s="58"/>
      <c r="AQ61" s="58"/>
      <c r="AR61" s="58"/>
      <c r="AS61" s="111"/>
      <c r="AT61" s="60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111"/>
      <c r="BG61" s="66"/>
      <c r="BH61" s="66"/>
      <c r="BI61" s="66"/>
    </row>
    <row r="62" spans="1:61">
      <c r="A62" s="52">
        <v>51</v>
      </c>
      <c r="B62" s="53"/>
      <c r="C62" s="54"/>
      <c r="D62" s="54"/>
      <c r="E62" s="54"/>
      <c r="F62" s="55"/>
      <c r="G62" s="56"/>
      <c r="H62" s="110"/>
      <c r="I62" s="56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110"/>
      <c r="Y62" s="65"/>
      <c r="Z62" s="65"/>
      <c r="AA62" s="65"/>
      <c r="AB62" s="65"/>
      <c r="AC62" s="56"/>
      <c r="AD62" s="54"/>
      <c r="AE62" s="54"/>
      <c r="AF62" s="54"/>
      <c r="AG62" s="54"/>
      <c r="AH62" s="54"/>
      <c r="AI62" s="110"/>
      <c r="AJ62" s="56"/>
      <c r="AK62" s="54"/>
      <c r="AL62" s="54"/>
      <c r="AM62" s="54"/>
      <c r="AN62" s="54"/>
      <c r="AO62" s="54"/>
      <c r="AP62" s="54"/>
      <c r="AQ62" s="54"/>
      <c r="AR62" s="54"/>
      <c r="AS62" s="110"/>
      <c r="AT62" s="56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110"/>
      <c r="BG62" s="65"/>
      <c r="BH62" s="65"/>
      <c r="BI62" s="65"/>
    </row>
    <row r="63" spans="1:61">
      <c r="A63" s="52">
        <v>52</v>
      </c>
      <c r="B63" s="53"/>
      <c r="C63" s="54"/>
      <c r="D63" s="54"/>
      <c r="E63" s="54"/>
      <c r="F63" s="55"/>
      <c r="G63" s="56"/>
      <c r="H63" s="110"/>
      <c r="I63" s="56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110"/>
      <c r="Y63" s="65"/>
      <c r="Z63" s="65"/>
      <c r="AA63" s="65"/>
      <c r="AB63" s="65"/>
      <c r="AC63" s="56"/>
      <c r="AD63" s="54"/>
      <c r="AE63" s="54"/>
      <c r="AF63" s="54"/>
      <c r="AG63" s="54"/>
      <c r="AH63" s="54"/>
      <c r="AI63" s="110"/>
      <c r="AJ63" s="56"/>
      <c r="AK63" s="54"/>
      <c r="AL63" s="54"/>
      <c r="AM63" s="54"/>
      <c r="AN63" s="54"/>
      <c r="AO63" s="54"/>
      <c r="AP63" s="54"/>
      <c r="AQ63" s="54"/>
      <c r="AR63" s="54"/>
      <c r="AS63" s="110"/>
      <c r="AT63" s="56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110"/>
      <c r="BG63" s="65"/>
      <c r="BH63" s="65"/>
      <c r="BI63" s="65"/>
    </row>
    <row r="64" spans="1:61">
      <c r="A64" s="52">
        <v>53</v>
      </c>
      <c r="B64" s="53"/>
      <c r="C64" s="54"/>
      <c r="D64" s="54"/>
      <c r="E64" s="54"/>
      <c r="F64" s="55"/>
      <c r="G64" s="56"/>
      <c r="H64" s="110"/>
      <c r="I64" s="56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110"/>
      <c r="Y64" s="65"/>
      <c r="Z64" s="65"/>
      <c r="AA64" s="65"/>
      <c r="AB64" s="65"/>
      <c r="AC64" s="56"/>
      <c r="AD64" s="54"/>
      <c r="AE64" s="54"/>
      <c r="AF64" s="54"/>
      <c r="AG64" s="54"/>
      <c r="AH64" s="54"/>
      <c r="AI64" s="110"/>
      <c r="AJ64" s="56"/>
      <c r="AK64" s="54"/>
      <c r="AL64" s="54"/>
      <c r="AM64" s="54"/>
      <c r="AN64" s="54"/>
      <c r="AO64" s="54"/>
      <c r="AP64" s="54"/>
      <c r="AQ64" s="54"/>
      <c r="AR64" s="54"/>
      <c r="AS64" s="110"/>
      <c r="AT64" s="56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110"/>
      <c r="BG64" s="65"/>
      <c r="BH64" s="65"/>
      <c r="BI64" s="65"/>
    </row>
    <row r="65" spans="1:61">
      <c r="A65" s="52">
        <v>54</v>
      </c>
      <c r="B65" s="53"/>
      <c r="C65" s="54"/>
      <c r="D65" s="54"/>
      <c r="E65" s="54"/>
      <c r="F65" s="55"/>
      <c r="G65" s="56"/>
      <c r="H65" s="110"/>
      <c r="I65" s="56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110"/>
      <c r="Y65" s="65"/>
      <c r="Z65" s="65"/>
      <c r="AA65" s="65"/>
      <c r="AB65" s="65"/>
      <c r="AC65" s="56"/>
      <c r="AD65" s="54"/>
      <c r="AE65" s="54"/>
      <c r="AF65" s="54"/>
      <c r="AG65" s="54"/>
      <c r="AH65" s="54"/>
      <c r="AI65" s="110"/>
      <c r="AJ65" s="56"/>
      <c r="AK65" s="54"/>
      <c r="AL65" s="54"/>
      <c r="AM65" s="54"/>
      <c r="AN65" s="54"/>
      <c r="AO65" s="54"/>
      <c r="AP65" s="54"/>
      <c r="AQ65" s="54"/>
      <c r="AR65" s="54"/>
      <c r="AS65" s="110"/>
      <c r="AT65" s="56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110"/>
      <c r="BG65" s="65"/>
      <c r="BH65" s="65"/>
      <c r="BI65" s="65"/>
    </row>
    <row r="66" spans="1:61">
      <c r="A66" s="52">
        <v>55</v>
      </c>
      <c r="B66" s="53"/>
      <c r="C66" s="54"/>
      <c r="D66" s="54"/>
      <c r="E66" s="54"/>
      <c r="F66" s="55"/>
      <c r="G66" s="56"/>
      <c r="H66" s="110"/>
      <c r="I66" s="56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110"/>
      <c r="Y66" s="65"/>
      <c r="Z66" s="65"/>
      <c r="AA66" s="65"/>
      <c r="AB66" s="65"/>
      <c r="AC66" s="56"/>
      <c r="AD66" s="54"/>
      <c r="AE66" s="54"/>
      <c r="AF66" s="54"/>
      <c r="AG66" s="54"/>
      <c r="AH66" s="54"/>
      <c r="AI66" s="110"/>
      <c r="AJ66" s="56"/>
      <c r="AK66" s="54"/>
      <c r="AL66" s="54"/>
      <c r="AM66" s="54"/>
      <c r="AN66" s="54"/>
      <c r="AO66" s="54"/>
      <c r="AP66" s="54"/>
      <c r="AQ66" s="54"/>
      <c r="AR66" s="54"/>
      <c r="AS66" s="110"/>
      <c r="AT66" s="56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110"/>
      <c r="BG66" s="65"/>
      <c r="BH66" s="65"/>
      <c r="BI66" s="65"/>
    </row>
    <row r="67" spans="1:61">
      <c r="A67" s="52">
        <v>56</v>
      </c>
      <c r="B67" s="53"/>
      <c r="C67" s="54"/>
      <c r="D67" s="54"/>
      <c r="E67" s="54"/>
      <c r="F67" s="55"/>
      <c r="G67" s="56"/>
      <c r="H67" s="110"/>
      <c r="I67" s="56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110"/>
      <c r="Y67" s="65"/>
      <c r="Z67" s="65"/>
      <c r="AA67" s="65"/>
      <c r="AB67" s="65"/>
      <c r="AC67" s="56"/>
      <c r="AD67" s="54"/>
      <c r="AE67" s="54"/>
      <c r="AF67" s="54"/>
      <c r="AG67" s="54"/>
      <c r="AH67" s="54"/>
      <c r="AI67" s="110"/>
      <c r="AJ67" s="56"/>
      <c r="AK67" s="54"/>
      <c r="AL67" s="54"/>
      <c r="AM67" s="54"/>
      <c r="AN67" s="54"/>
      <c r="AO67" s="54"/>
      <c r="AP67" s="54"/>
      <c r="AQ67" s="54"/>
      <c r="AR67" s="54"/>
      <c r="AS67" s="110"/>
      <c r="AT67" s="56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110"/>
      <c r="BG67" s="65"/>
      <c r="BH67" s="65"/>
      <c r="BI67" s="65"/>
    </row>
    <row r="68" spans="1:61">
      <c r="A68" s="52">
        <v>57</v>
      </c>
      <c r="B68" s="53"/>
      <c r="C68" s="54"/>
      <c r="D68" s="54"/>
      <c r="E68" s="54"/>
      <c r="F68" s="55"/>
      <c r="G68" s="56"/>
      <c r="H68" s="110"/>
      <c r="I68" s="56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110"/>
      <c r="Y68" s="65"/>
      <c r="Z68" s="65"/>
      <c r="AA68" s="65"/>
      <c r="AB68" s="65"/>
      <c r="AC68" s="56"/>
      <c r="AD68" s="54"/>
      <c r="AE68" s="54"/>
      <c r="AF68" s="54"/>
      <c r="AG68" s="54"/>
      <c r="AH68" s="54"/>
      <c r="AI68" s="110"/>
      <c r="AJ68" s="56"/>
      <c r="AK68" s="54"/>
      <c r="AL68" s="54"/>
      <c r="AM68" s="54"/>
      <c r="AN68" s="54"/>
      <c r="AO68" s="54"/>
      <c r="AP68" s="54"/>
      <c r="AQ68" s="54"/>
      <c r="AR68" s="54"/>
      <c r="AS68" s="110"/>
      <c r="AT68" s="56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110"/>
      <c r="BG68" s="65"/>
      <c r="BH68" s="65"/>
      <c r="BI68" s="65"/>
    </row>
    <row r="69" spans="1:61">
      <c r="A69" s="52">
        <v>58</v>
      </c>
      <c r="B69" s="53"/>
      <c r="C69" s="54"/>
      <c r="D69" s="54"/>
      <c r="E69" s="54"/>
      <c r="F69" s="55"/>
      <c r="G69" s="56"/>
      <c r="H69" s="110"/>
      <c r="I69" s="56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110"/>
      <c r="Y69" s="65"/>
      <c r="Z69" s="65"/>
      <c r="AA69" s="65"/>
      <c r="AB69" s="65"/>
      <c r="AC69" s="56"/>
      <c r="AD69" s="54"/>
      <c r="AE69" s="54"/>
      <c r="AF69" s="54"/>
      <c r="AG69" s="54"/>
      <c r="AH69" s="54"/>
      <c r="AI69" s="110"/>
      <c r="AJ69" s="56"/>
      <c r="AK69" s="54"/>
      <c r="AL69" s="54"/>
      <c r="AM69" s="54"/>
      <c r="AN69" s="54"/>
      <c r="AO69" s="54"/>
      <c r="AP69" s="54"/>
      <c r="AQ69" s="54"/>
      <c r="AR69" s="54"/>
      <c r="AS69" s="110"/>
      <c r="AT69" s="56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110"/>
      <c r="BG69" s="65"/>
      <c r="BH69" s="65"/>
      <c r="BI69" s="65"/>
    </row>
    <row r="70" spans="1:61">
      <c r="A70" s="52">
        <v>59</v>
      </c>
      <c r="B70" s="53"/>
      <c r="C70" s="54"/>
      <c r="D70" s="54"/>
      <c r="E70" s="54"/>
      <c r="F70" s="55"/>
      <c r="G70" s="56"/>
      <c r="H70" s="110"/>
      <c r="I70" s="56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110"/>
      <c r="Y70" s="65"/>
      <c r="Z70" s="65"/>
      <c r="AA70" s="65"/>
      <c r="AB70" s="65"/>
      <c r="AC70" s="56"/>
      <c r="AD70" s="54"/>
      <c r="AE70" s="54"/>
      <c r="AF70" s="54"/>
      <c r="AG70" s="54"/>
      <c r="AH70" s="54"/>
      <c r="AI70" s="110"/>
      <c r="AJ70" s="56"/>
      <c r="AK70" s="54"/>
      <c r="AL70" s="54"/>
      <c r="AM70" s="54"/>
      <c r="AN70" s="54"/>
      <c r="AO70" s="54"/>
      <c r="AP70" s="54"/>
      <c r="AQ70" s="54"/>
      <c r="AR70" s="54"/>
      <c r="AS70" s="110"/>
      <c r="AT70" s="56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110"/>
      <c r="BG70" s="65"/>
      <c r="BH70" s="65"/>
      <c r="BI70" s="65"/>
    </row>
    <row r="71" spans="1:61">
      <c r="A71" s="52">
        <v>60</v>
      </c>
      <c r="B71" s="53"/>
      <c r="C71" s="54"/>
      <c r="D71" s="54"/>
      <c r="E71" s="54"/>
      <c r="F71" s="55"/>
      <c r="G71" s="56"/>
      <c r="H71" s="110"/>
      <c r="I71" s="56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110"/>
      <c r="Y71" s="65"/>
      <c r="Z71" s="65"/>
      <c r="AA71" s="65"/>
      <c r="AB71" s="65"/>
      <c r="AC71" s="56"/>
      <c r="AD71" s="54"/>
      <c r="AE71" s="54"/>
      <c r="AF71" s="54"/>
      <c r="AG71" s="54"/>
      <c r="AH71" s="54"/>
      <c r="AI71" s="110"/>
      <c r="AJ71" s="56"/>
      <c r="AK71" s="54"/>
      <c r="AL71" s="54"/>
      <c r="AM71" s="54"/>
      <c r="AN71" s="54"/>
      <c r="AO71" s="54"/>
      <c r="AP71" s="54"/>
      <c r="AQ71" s="54"/>
      <c r="AR71" s="54"/>
      <c r="AS71" s="110"/>
      <c r="AT71" s="56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110"/>
      <c r="BG71" s="65"/>
      <c r="BH71" s="65"/>
      <c r="BI71" s="65"/>
    </row>
    <row r="72" spans="1:61">
      <c r="A72" s="52">
        <v>61</v>
      </c>
      <c r="B72" s="53"/>
      <c r="C72" s="54"/>
      <c r="D72" s="54"/>
      <c r="E72" s="54"/>
      <c r="F72" s="55"/>
      <c r="G72" s="56"/>
      <c r="H72" s="110"/>
      <c r="I72" s="56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110"/>
      <c r="Y72" s="65"/>
      <c r="Z72" s="65"/>
      <c r="AA72" s="65"/>
      <c r="AB72" s="65"/>
      <c r="AC72" s="56"/>
      <c r="AD72" s="54"/>
      <c r="AE72" s="54"/>
      <c r="AF72" s="54"/>
      <c r="AG72" s="54"/>
      <c r="AH72" s="54"/>
      <c r="AI72" s="110"/>
      <c r="AJ72" s="56"/>
      <c r="AK72" s="54"/>
      <c r="AL72" s="54"/>
      <c r="AM72" s="54"/>
      <c r="AN72" s="54"/>
      <c r="AO72" s="54"/>
      <c r="AP72" s="54"/>
      <c r="AQ72" s="54"/>
      <c r="AR72" s="54"/>
      <c r="AS72" s="110"/>
      <c r="AT72" s="56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110"/>
      <c r="BG72" s="65"/>
      <c r="BH72" s="65"/>
      <c r="BI72" s="65"/>
    </row>
    <row r="73" spans="1:61">
      <c r="A73" s="52">
        <v>62</v>
      </c>
      <c r="B73" s="53"/>
      <c r="C73" s="54"/>
      <c r="D73" s="54"/>
      <c r="E73" s="54"/>
      <c r="F73" s="55"/>
      <c r="G73" s="56"/>
      <c r="H73" s="110"/>
      <c r="I73" s="56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110"/>
      <c r="Y73" s="65"/>
      <c r="Z73" s="65"/>
      <c r="AA73" s="65"/>
      <c r="AB73" s="65"/>
      <c r="AC73" s="56"/>
      <c r="AD73" s="54"/>
      <c r="AE73" s="54"/>
      <c r="AF73" s="54"/>
      <c r="AG73" s="54"/>
      <c r="AH73" s="54"/>
      <c r="AI73" s="110"/>
      <c r="AJ73" s="56"/>
      <c r="AK73" s="54"/>
      <c r="AL73" s="54"/>
      <c r="AM73" s="54"/>
      <c r="AN73" s="54"/>
      <c r="AO73" s="54"/>
      <c r="AP73" s="54"/>
      <c r="AQ73" s="54"/>
      <c r="AR73" s="54"/>
      <c r="AS73" s="110"/>
      <c r="AT73" s="56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110"/>
      <c r="BG73" s="65"/>
      <c r="BH73" s="65"/>
      <c r="BI73" s="65"/>
    </row>
    <row r="74" spans="1:61">
      <c r="A74" s="52">
        <v>63</v>
      </c>
      <c r="B74" s="53"/>
      <c r="C74" s="54"/>
      <c r="D74" s="54"/>
      <c r="E74" s="54"/>
      <c r="F74" s="55"/>
      <c r="G74" s="56"/>
      <c r="H74" s="110"/>
      <c r="I74" s="56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110"/>
      <c r="Y74" s="65"/>
      <c r="Z74" s="65"/>
      <c r="AA74" s="65"/>
      <c r="AB74" s="65"/>
      <c r="AC74" s="56"/>
      <c r="AD74" s="54"/>
      <c r="AE74" s="54"/>
      <c r="AF74" s="54"/>
      <c r="AG74" s="54"/>
      <c r="AH74" s="54"/>
      <c r="AI74" s="110"/>
      <c r="AJ74" s="56"/>
      <c r="AK74" s="54"/>
      <c r="AL74" s="54"/>
      <c r="AM74" s="54"/>
      <c r="AN74" s="54"/>
      <c r="AO74" s="54"/>
      <c r="AP74" s="54"/>
      <c r="AQ74" s="54"/>
      <c r="AR74" s="54"/>
      <c r="AS74" s="110"/>
      <c r="AT74" s="56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110"/>
      <c r="BG74" s="65"/>
      <c r="BH74" s="65"/>
      <c r="BI74" s="65"/>
    </row>
    <row r="75" spans="1:61">
      <c r="A75" s="52">
        <v>64</v>
      </c>
      <c r="B75" s="53"/>
      <c r="C75" s="54"/>
      <c r="D75" s="54"/>
      <c r="E75" s="54"/>
      <c r="F75" s="55"/>
      <c r="G75" s="56"/>
      <c r="H75" s="110"/>
      <c r="I75" s="56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110"/>
      <c r="Y75" s="65"/>
      <c r="Z75" s="65"/>
      <c r="AA75" s="65"/>
      <c r="AB75" s="65"/>
      <c r="AC75" s="56"/>
      <c r="AD75" s="54"/>
      <c r="AE75" s="54"/>
      <c r="AF75" s="54"/>
      <c r="AG75" s="54"/>
      <c r="AH75" s="54"/>
      <c r="AI75" s="110"/>
      <c r="AJ75" s="56"/>
      <c r="AK75" s="54"/>
      <c r="AL75" s="54"/>
      <c r="AM75" s="54"/>
      <c r="AN75" s="54"/>
      <c r="AO75" s="54"/>
      <c r="AP75" s="54"/>
      <c r="AQ75" s="54"/>
      <c r="AR75" s="54"/>
      <c r="AS75" s="110"/>
      <c r="AT75" s="56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110"/>
      <c r="BG75" s="65"/>
      <c r="BH75" s="65"/>
      <c r="BI75" s="65"/>
    </row>
    <row r="76" spans="1:61">
      <c r="A76" s="52">
        <v>65</v>
      </c>
      <c r="B76" s="53"/>
      <c r="C76" s="54"/>
      <c r="D76" s="54"/>
      <c r="E76" s="54"/>
      <c r="F76" s="55"/>
      <c r="G76" s="56"/>
      <c r="H76" s="110"/>
      <c r="I76" s="56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110"/>
      <c r="Y76" s="65"/>
      <c r="Z76" s="65"/>
      <c r="AA76" s="65"/>
      <c r="AB76" s="65"/>
      <c r="AC76" s="56"/>
      <c r="AD76" s="54"/>
      <c r="AE76" s="54"/>
      <c r="AF76" s="54"/>
      <c r="AG76" s="54"/>
      <c r="AH76" s="54"/>
      <c r="AI76" s="110"/>
      <c r="AJ76" s="56"/>
      <c r="AK76" s="54"/>
      <c r="AL76" s="54"/>
      <c r="AM76" s="54"/>
      <c r="AN76" s="54"/>
      <c r="AO76" s="54"/>
      <c r="AP76" s="54"/>
      <c r="AQ76" s="54"/>
      <c r="AR76" s="54"/>
      <c r="AS76" s="110"/>
      <c r="AT76" s="56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110"/>
      <c r="BG76" s="65"/>
      <c r="BH76" s="65"/>
      <c r="BI76" s="65"/>
    </row>
    <row r="77" spans="1:61">
      <c r="A77" s="52">
        <v>66</v>
      </c>
      <c r="B77" s="53"/>
      <c r="C77" s="54"/>
      <c r="D77" s="54"/>
      <c r="E77" s="54"/>
      <c r="F77" s="55"/>
      <c r="G77" s="56"/>
      <c r="H77" s="110"/>
      <c r="I77" s="56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110"/>
      <c r="Y77" s="65"/>
      <c r="Z77" s="65"/>
      <c r="AA77" s="65"/>
      <c r="AB77" s="65"/>
      <c r="AC77" s="56"/>
      <c r="AD77" s="54"/>
      <c r="AE77" s="54"/>
      <c r="AF77" s="54"/>
      <c r="AG77" s="54"/>
      <c r="AH77" s="54"/>
      <c r="AI77" s="110"/>
      <c r="AJ77" s="56"/>
      <c r="AK77" s="54"/>
      <c r="AL77" s="54"/>
      <c r="AM77" s="54"/>
      <c r="AN77" s="54"/>
      <c r="AO77" s="54"/>
      <c r="AP77" s="54"/>
      <c r="AQ77" s="54"/>
      <c r="AR77" s="54"/>
      <c r="AS77" s="110"/>
      <c r="AT77" s="56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110"/>
      <c r="BG77" s="65"/>
      <c r="BH77" s="65"/>
      <c r="BI77" s="65"/>
    </row>
    <row r="78" spans="1:61">
      <c r="A78" s="52">
        <v>67</v>
      </c>
      <c r="B78" s="53"/>
      <c r="C78" s="54"/>
      <c r="D78" s="54"/>
      <c r="E78" s="54"/>
      <c r="F78" s="55"/>
      <c r="G78" s="56"/>
      <c r="H78" s="110"/>
      <c r="I78" s="56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110"/>
      <c r="Y78" s="65"/>
      <c r="Z78" s="65"/>
      <c r="AA78" s="65"/>
      <c r="AB78" s="65"/>
      <c r="AC78" s="56"/>
      <c r="AD78" s="54"/>
      <c r="AE78" s="54"/>
      <c r="AF78" s="54"/>
      <c r="AG78" s="54"/>
      <c r="AH78" s="54"/>
      <c r="AI78" s="110"/>
      <c r="AJ78" s="56"/>
      <c r="AK78" s="54"/>
      <c r="AL78" s="54"/>
      <c r="AM78" s="54"/>
      <c r="AN78" s="54"/>
      <c r="AO78" s="54"/>
      <c r="AP78" s="54"/>
      <c r="AQ78" s="54"/>
      <c r="AR78" s="54"/>
      <c r="AS78" s="110"/>
      <c r="AT78" s="56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110"/>
      <c r="BG78" s="65"/>
      <c r="BH78" s="65"/>
      <c r="BI78" s="65"/>
    </row>
    <row r="79" spans="1:61">
      <c r="A79" s="52">
        <v>68</v>
      </c>
      <c r="B79" s="53"/>
      <c r="C79" s="54"/>
      <c r="D79" s="54"/>
      <c r="E79" s="54"/>
      <c r="F79" s="55"/>
      <c r="G79" s="56"/>
      <c r="H79" s="110"/>
      <c r="I79" s="56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110"/>
      <c r="Y79" s="65"/>
      <c r="Z79" s="65"/>
      <c r="AA79" s="65"/>
      <c r="AB79" s="65"/>
      <c r="AC79" s="56"/>
      <c r="AD79" s="54"/>
      <c r="AE79" s="54"/>
      <c r="AF79" s="54"/>
      <c r="AG79" s="54"/>
      <c r="AH79" s="54"/>
      <c r="AI79" s="110"/>
      <c r="AJ79" s="56"/>
      <c r="AK79" s="54"/>
      <c r="AL79" s="54"/>
      <c r="AM79" s="54"/>
      <c r="AN79" s="54"/>
      <c r="AO79" s="54"/>
      <c r="AP79" s="54"/>
      <c r="AQ79" s="54"/>
      <c r="AR79" s="54"/>
      <c r="AS79" s="110"/>
      <c r="AT79" s="56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110"/>
      <c r="BG79" s="65"/>
      <c r="BH79" s="65"/>
      <c r="BI79" s="65"/>
    </row>
    <row r="80" spans="1:61">
      <c r="A80" s="52">
        <v>69</v>
      </c>
      <c r="B80" s="53"/>
      <c r="C80" s="54"/>
      <c r="D80" s="54"/>
      <c r="E80" s="54"/>
      <c r="F80" s="55"/>
      <c r="G80" s="56"/>
      <c r="H80" s="110"/>
      <c r="I80" s="56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110"/>
      <c r="Y80" s="65"/>
      <c r="Z80" s="65"/>
      <c r="AA80" s="65"/>
      <c r="AB80" s="65"/>
      <c r="AC80" s="56"/>
      <c r="AD80" s="54"/>
      <c r="AE80" s="54"/>
      <c r="AF80" s="54"/>
      <c r="AG80" s="54"/>
      <c r="AH80" s="54"/>
      <c r="AI80" s="110"/>
      <c r="AJ80" s="56"/>
      <c r="AK80" s="54"/>
      <c r="AL80" s="54"/>
      <c r="AM80" s="54"/>
      <c r="AN80" s="54"/>
      <c r="AO80" s="54"/>
      <c r="AP80" s="54"/>
      <c r="AQ80" s="54"/>
      <c r="AR80" s="54"/>
      <c r="AS80" s="110"/>
      <c r="AT80" s="56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110"/>
      <c r="BG80" s="65"/>
      <c r="BH80" s="65"/>
      <c r="BI80" s="65"/>
    </row>
    <row r="81" spans="1:61">
      <c r="A81" s="52">
        <v>70</v>
      </c>
      <c r="B81" s="53"/>
      <c r="C81" s="54"/>
      <c r="D81" s="54"/>
      <c r="E81" s="54"/>
      <c r="F81" s="55"/>
      <c r="G81" s="56"/>
      <c r="H81" s="110"/>
      <c r="I81" s="56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110"/>
      <c r="Y81" s="65"/>
      <c r="Z81" s="65"/>
      <c r="AA81" s="65"/>
      <c r="AB81" s="65"/>
      <c r="AC81" s="56"/>
      <c r="AD81" s="54"/>
      <c r="AE81" s="54"/>
      <c r="AF81" s="54"/>
      <c r="AG81" s="54"/>
      <c r="AH81" s="54"/>
      <c r="AI81" s="110"/>
      <c r="AJ81" s="56"/>
      <c r="AK81" s="54"/>
      <c r="AL81" s="54"/>
      <c r="AM81" s="54"/>
      <c r="AN81" s="54"/>
      <c r="AO81" s="54"/>
      <c r="AP81" s="54"/>
      <c r="AQ81" s="54"/>
      <c r="AR81" s="54"/>
      <c r="AS81" s="110"/>
      <c r="AT81" s="56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110"/>
      <c r="BG81" s="65"/>
      <c r="BH81" s="65"/>
      <c r="BI81" s="65"/>
    </row>
    <row r="82" spans="1:61">
      <c r="A82" s="52">
        <v>71</v>
      </c>
      <c r="B82" s="53"/>
      <c r="C82" s="54"/>
      <c r="D82" s="54"/>
      <c r="E82" s="54"/>
      <c r="F82" s="55"/>
      <c r="G82" s="56"/>
      <c r="H82" s="110"/>
      <c r="I82" s="56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110"/>
      <c r="Y82" s="65"/>
      <c r="Z82" s="65"/>
      <c r="AA82" s="65"/>
      <c r="AB82" s="65"/>
      <c r="AC82" s="56"/>
      <c r="AD82" s="54"/>
      <c r="AE82" s="54"/>
      <c r="AF82" s="54"/>
      <c r="AG82" s="54"/>
      <c r="AH82" s="54"/>
      <c r="AI82" s="110"/>
      <c r="AJ82" s="56"/>
      <c r="AK82" s="54"/>
      <c r="AL82" s="54"/>
      <c r="AM82" s="54"/>
      <c r="AN82" s="54"/>
      <c r="AO82" s="54"/>
      <c r="AP82" s="54"/>
      <c r="AQ82" s="54"/>
      <c r="AR82" s="54"/>
      <c r="AS82" s="110"/>
      <c r="AT82" s="56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110"/>
      <c r="BG82" s="65"/>
      <c r="BH82" s="65"/>
      <c r="BI82" s="65"/>
    </row>
    <row r="83" spans="1:61">
      <c r="A83" s="52">
        <v>72</v>
      </c>
      <c r="B83" s="53"/>
      <c r="C83" s="54"/>
      <c r="D83" s="54"/>
      <c r="E83" s="54"/>
      <c r="F83" s="55"/>
      <c r="G83" s="56"/>
      <c r="H83" s="110"/>
      <c r="I83" s="56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110"/>
      <c r="Y83" s="65"/>
      <c r="Z83" s="65"/>
      <c r="AA83" s="65"/>
      <c r="AB83" s="65"/>
      <c r="AC83" s="56"/>
      <c r="AD83" s="54"/>
      <c r="AE83" s="54"/>
      <c r="AF83" s="54"/>
      <c r="AG83" s="54"/>
      <c r="AH83" s="54"/>
      <c r="AI83" s="110"/>
      <c r="AJ83" s="56"/>
      <c r="AK83" s="54"/>
      <c r="AL83" s="54"/>
      <c r="AM83" s="54"/>
      <c r="AN83" s="54"/>
      <c r="AO83" s="54"/>
      <c r="AP83" s="54"/>
      <c r="AQ83" s="54"/>
      <c r="AR83" s="54"/>
      <c r="AS83" s="110"/>
      <c r="AT83" s="56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110"/>
      <c r="BG83" s="65"/>
      <c r="BH83" s="65"/>
      <c r="BI83" s="65"/>
    </row>
    <row r="84" spans="1:61">
      <c r="A84" s="52">
        <v>73</v>
      </c>
      <c r="B84" s="53"/>
      <c r="C84" s="54"/>
      <c r="D84" s="54"/>
      <c r="E84" s="54"/>
      <c r="F84" s="55"/>
      <c r="G84" s="56"/>
      <c r="H84" s="110"/>
      <c r="I84" s="56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110"/>
      <c r="Y84" s="65"/>
      <c r="Z84" s="65"/>
      <c r="AA84" s="65"/>
      <c r="AB84" s="65"/>
      <c r="AC84" s="56"/>
      <c r="AD84" s="54"/>
      <c r="AE84" s="54"/>
      <c r="AF84" s="54"/>
      <c r="AG84" s="54"/>
      <c r="AH84" s="54"/>
      <c r="AI84" s="110"/>
      <c r="AJ84" s="56"/>
      <c r="AK84" s="54"/>
      <c r="AL84" s="54"/>
      <c r="AM84" s="54"/>
      <c r="AN84" s="54"/>
      <c r="AO84" s="54"/>
      <c r="AP84" s="54"/>
      <c r="AQ84" s="54"/>
      <c r="AR84" s="54"/>
      <c r="AS84" s="110"/>
      <c r="AT84" s="56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110"/>
      <c r="BG84" s="65"/>
      <c r="BH84" s="65"/>
      <c r="BI84" s="65"/>
    </row>
    <row r="85" spans="1:61">
      <c r="A85" s="52">
        <v>74</v>
      </c>
      <c r="B85" s="53"/>
      <c r="C85" s="54"/>
      <c r="D85" s="54"/>
      <c r="E85" s="54"/>
      <c r="F85" s="55"/>
      <c r="G85" s="56"/>
      <c r="H85" s="110"/>
      <c r="I85" s="56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110"/>
      <c r="Y85" s="65"/>
      <c r="Z85" s="65"/>
      <c r="AA85" s="65"/>
      <c r="AB85" s="65"/>
      <c r="AC85" s="56"/>
      <c r="AD85" s="54"/>
      <c r="AE85" s="54"/>
      <c r="AF85" s="54"/>
      <c r="AG85" s="54"/>
      <c r="AH85" s="54"/>
      <c r="AI85" s="110"/>
      <c r="AJ85" s="56"/>
      <c r="AK85" s="54"/>
      <c r="AL85" s="54"/>
      <c r="AM85" s="54"/>
      <c r="AN85" s="54"/>
      <c r="AO85" s="54"/>
      <c r="AP85" s="54"/>
      <c r="AQ85" s="54"/>
      <c r="AR85" s="54"/>
      <c r="AS85" s="110"/>
      <c r="AT85" s="56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110"/>
      <c r="BG85" s="65"/>
      <c r="BH85" s="65"/>
      <c r="BI85" s="65"/>
    </row>
    <row r="86" spans="1:61">
      <c r="A86" s="52">
        <v>75</v>
      </c>
      <c r="B86" s="53"/>
      <c r="C86" s="54"/>
      <c r="D86" s="54"/>
      <c r="E86" s="54"/>
      <c r="F86" s="55"/>
      <c r="G86" s="56"/>
      <c r="H86" s="110"/>
      <c r="I86" s="56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110"/>
      <c r="Y86" s="65"/>
      <c r="Z86" s="65"/>
      <c r="AA86" s="65"/>
      <c r="AB86" s="65"/>
      <c r="AC86" s="56"/>
      <c r="AD86" s="54"/>
      <c r="AE86" s="54"/>
      <c r="AF86" s="54"/>
      <c r="AG86" s="54"/>
      <c r="AH86" s="54"/>
      <c r="AI86" s="110"/>
      <c r="AJ86" s="56"/>
      <c r="AK86" s="54"/>
      <c r="AL86" s="54"/>
      <c r="AM86" s="54"/>
      <c r="AN86" s="54"/>
      <c r="AO86" s="54"/>
      <c r="AP86" s="54"/>
      <c r="AQ86" s="54"/>
      <c r="AR86" s="54"/>
      <c r="AS86" s="110"/>
      <c r="AT86" s="56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110"/>
      <c r="BG86" s="65"/>
      <c r="BH86" s="65"/>
      <c r="BI86" s="65"/>
    </row>
    <row r="87" spans="1:61">
      <c r="A87" s="52">
        <v>76</v>
      </c>
      <c r="B87" s="53"/>
      <c r="C87" s="54"/>
      <c r="D87" s="54"/>
      <c r="E87" s="54"/>
      <c r="F87" s="55"/>
      <c r="G87" s="56"/>
      <c r="H87" s="110"/>
      <c r="I87" s="56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110"/>
      <c r="Y87" s="65"/>
      <c r="Z87" s="65"/>
      <c r="AA87" s="65"/>
      <c r="AB87" s="65"/>
      <c r="AC87" s="56"/>
      <c r="AD87" s="54"/>
      <c r="AE87" s="54"/>
      <c r="AF87" s="54"/>
      <c r="AG87" s="54"/>
      <c r="AH87" s="54"/>
      <c r="AI87" s="110"/>
      <c r="AJ87" s="56"/>
      <c r="AK87" s="54"/>
      <c r="AL87" s="54"/>
      <c r="AM87" s="54"/>
      <c r="AN87" s="54"/>
      <c r="AO87" s="54"/>
      <c r="AP87" s="54"/>
      <c r="AQ87" s="54"/>
      <c r="AR87" s="54"/>
      <c r="AS87" s="110"/>
      <c r="AT87" s="56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110"/>
      <c r="BG87" s="65"/>
      <c r="BH87" s="65"/>
      <c r="BI87" s="65"/>
    </row>
    <row r="88" spans="1:61">
      <c r="A88" s="52">
        <v>77</v>
      </c>
      <c r="B88" s="53"/>
      <c r="C88" s="54"/>
      <c r="D88" s="54"/>
      <c r="E88" s="54"/>
      <c r="F88" s="55"/>
      <c r="G88" s="56"/>
      <c r="H88" s="110"/>
      <c r="I88" s="56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110"/>
      <c r="Y88" s="65"/>
      <c r="Z88" s="65"/>
      <c r="AA88" s="65"/>
      <c r="AB88" s="65"/>
      <c r="AC88" s="56"/>
      <c r="AD88" s="54"/>
      <c r="AE88" s="54"/>
      <c r="AF88" s="54"/>
      <c r="AG88" s="54"/>
      <c r="AH88" s="54"/>
      <c r="AI88" s="110"/>
      <c r="AJ88" s="56"/>
      <c r="AK88" s="54"/>
      <c r="AL88" s="54"/>
      <c r="AM88" s="54"/>
      <c r="AN88" s="54"/>
      <c r="AO88" s="54"/>
      <c r="AP88" s="54"/>
      <c r="AQ88" s="54"/>
      <c r="AR88" s="54"/>
      <c r="AS88" s="110"/>
      <c r="AT88" s="56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110"/>
      <c r="BG88" s="65"/>
      <c r="BH88" s="65"/>
      <c r="BI88" s="65"/>
    </row>
    <row r="89" spans="1:61">
      <c r="A89" s="52">
        <v>78</v>
      </c>
      <c r="B89" s="53"/>
      <c r="C89" s="54"/>
      <c r="D89" s="54"/>
      <c r="E89" s="54"/>
      <c r="F89" s="55"/>
      <c r="G89" s="56"/>
      <c r="H89" s="110"/>
      <c r="I89" s="56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110"/>
      <c r="Y89" s="65"/>
      <c r="Z89" s="65"/>
      <c r="AA89" s="65"/>
      <c r="AB89" s="65"/>
      <c r="AC89" s="56"/>
      <c r="AD89" s="54"/>
      <c r="AE89" s="54"/>
      <c r="AF89" s="54"/>
      <c r="AG89" s="54"/>
      <c r="AH89" s="54"/>
      <c r="AI89" s="110"/>
      <c r="AJ89" s="56"/>
      <c r="AK89" s="54"/>
      <c r="AL89" s="54"/>
      <c r="AM89" s="54"/>
      <c r="AN89" s="54"/>
      <c r="AO89" s="54"/>
      <c r="AP89" s="54"/>
      <c r="AQ89" s="54"/>
      <c r="AR89" s="54"/>
      <c r="AS89" s="110"/>
      <c r="AT89" s="56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110"/>
      <c r="BG89" s="65"/>
      <c r="BH89" s="65"/>
      <c r="BI89" s="65"/>
    </row>
    <row r="90" spans="1:61">
      <c r="A90" s="52">
        <v>79</v>
      </c>
      <c r="B90" s="53"/>
      <c r="C90" s="54"/>
      <c r="D90" s="54"/>
      <c r="E90" s="54"/>
      <c r="F90" s="55"/>
      <c r="G90" s="56"/>
      <c r="H90" s="110"/>
      <c r="I90" s="56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110"/>
      <c r="Y90" s="65"/>
      <c r="Z90" s="65"/>
      <c r="AA90" s="65"/>
      <c r="AB90" s="65"/>
      <c r="AC90" s="56"/>
      <c r="AD90" s="54"/>
      <c r="AE90" s="54"/>
      <c r="AF90" s="54"/>
      <c r="AG90" s="54"/>
      <c r="AH90" s="54"/>
      <c r="AI90" s="110"/>
      <c r="AJ90" s="56"/>
      <c r="AK90" s="54"/>
      <c r="AL90" s="54"/>
      <c r="AM90" s="54"/>
      <c r="AN90" s="54"/>
      <c r="AO90" s="54"/>
      <c r="AP90" s="54"/>
      <c r="AQ90" s="54"/>
      <c r="AR90" s="54"/>
      <c r="AS90" s="110"/>
      <c r="AT90" s="56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110"/>
      <c r="BG90" s="65"/>
      <c r="BH90" s="65"/>
      <c r="BI90" s="65"/>
    </row>
    <row r="91" spans="1:61">
      <c r="A91" s="52">
        <v>80</v>
      </c>
      <c r="B91" s="53"/>
      <c r="C91" s="54"/>
      <c r="D91" s="54"/>
      <c r="E91" s="54"/>
      <c r="F91" s="55"/>
      <c r="G91" s="56"/>
      <c r="H91" s="110"/>
      <c r="I91" s="56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110"/>
      <c r="Y91" s="65"/>
      <c r="Z91" s="65"/>
      <c r="AA91" s="65"/>
      <c r="AB91" s="65"/>
      <c r="AC91" s="56"/>
      <c r="AD91" s="54"/>
      <c r="AE91" s="54"/>
      <c r="AF91" s="54"/>
      <c r="AG91" s="54"/>
      <c r="AH91" s="54"/>
      <c r="AI91" s="110"/>
      <c r="AJ91" s="56"/>
      <c r="AK91" s="54"/>
      <c r="AL91" s="54"/>
      <c r="AM91" s="54"/>
      <c r="AN91" s="54"/>
      <c r="AO91" s="54"/>
      <c r="AP91" s="54"/>
      <c r="AQ91" s="54"/>
      <c r="AR91" s="54"/>
      <c r="AS91" s="110"/>
      <c r="AT91" s="56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110"/>
      <c r="BG91" s="65"/>
      <c r="BH91" s="65"/>
      <c r="BI91" s="65"/>
    </row>
    <row r="92" spans="1:61">
      <c r="A92" s="52">
        <v>81</v>
      </c>
      <c r="B92" s="53"/>
      <c r="C92" s="54"/>
      <c r="D92" s="54"/>
      <c r="E92" s="54"/>
      <c r="F92" s="55"/>
      <c r="G92" s="56"/>
      <c r="H92" s="110"/>
      <c r="I92" s="56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110"/>
      <c r="Y92" s="65"/>
      <c r="Z92" s="65"/>
      <c r="AA92" s="65"/>
      <c r="AB92" s="65"/>
      <c r="AC92" s="56"/>
      <c r="AD92" s="54"/>
      <c r="AE92" s="54"/>
      <c r="AF92" s="54"/>
      <c r="AG92" s="54"/>
      <c r="AH92" s="54"/>
      <c r="AI92" s="110"/>
      <c r="AJ92" s="56"/>
      <c r="AK92" s="54"/>
      <c r="AL92" s="54"/>
      <c r="AM92" s="54"/>
      <c r="AN92" s="54"/>
      <c r="AO92" s="54"/>
      <c r="AP92" s="54"/>
      <c r="AQ92" s="54"/>
      <c r="AR92" s="54"/>
      <c r="AS92" s="110"/>
      <c r="AT92" s="56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110"/>
      <c r="BG92" s="65"/>
      <c r="BH92" s="65"/>
      <c r="BI92" s="65"/>
    </row>
    <row r="93" spans="1:61">
      <c r="A93" s="52">
        <v>82</v>
      </c>
      <c r="B93" s="53"/>
      <c r="C93" s="54"/>
      <c r="D93" s="54"/>
      <c r="E93" s="54"/>
      <c r="F93" s="55"/>
      <c r="G93" s="56"/>
      <c r="H93" s="110"/>
      <c r="I93" s="56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110"/>
      <c r="Y93" s="65"/>
      <c r="Z93" s="65"/>
      <c r="AA93" s="65"/>
      <c r="AB93" s="65"/>
      <c r="AC93" s="56"/>
      <c r="AD93" s="54"/>
      <c r="AE93" s="54"/>
      <c r="AF93" s="54"/>
      <c r="AG93" s="54"/>
      <c r="AH93" s="54"/>
      <c r="AI93" s="110"/>
      <c r="AJ93" s="56"/>
      <c r="AK93" s="54"/>
      <c r="AL93" s="54"/>
      <c r="AM93" s="54"/>
      <c r="AN93" s="54"/>
      <c r="AO93" s="54"/>
      <c r="AP93" s="54"/>
      <c r="AQ93" s="54"/>
      <c r="AR93" s="54"/>
      <c r="AS93" s="110"/>
      <c r="AT93" s="56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110"/>
      <c r="BG93" s="65"/>
      <c r="BH93" s="65"/>
      <c r="BI93" s="65"/>
    </row>
    <row r="94" spans="1:61">
      <c r="A94" s="52">
        <v>83</v>
      </c>
      <c r="B94" s="53"/>
      <c r="C94" s="54"/>
      <c r="D94" s="54"/>
      <c r="E94" s="54"/>
      <c r="F94" s="55"/>
      <c r="G94" s="56"/>
      <c r="H94" s="110"/>
      <c r="I94" s="56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110"/>
      <c r="Y94" s="65"/>
      <c r="Z94" s="65"/>
      <c r="AA94" s="65"/>
      <c r="AB94" s="65"/>
      <c r="AC94" s="56"/>
      <c r="AD94" s="54"/>
      <c r="AE94" s="54"/>
      <c r="AF94" s="54"/>
      <c r="AG94" s="54"/>
      <c r="AH94" s="54"/>
      <c r="AI94" s="110"/>
      <c r="AJ94" s="56"/>
      <c r="AK94" s="54"/>
      <c r="AL94" s="54"/>
      <c r="AM94" s="54"/>
      <c r="AN94" s="54"/>
      <c r="AO94" s="54"/>
      <c r="AP94" s="54"/>
      <c r="AQ94" s="54"/>
      <c r="AR94" s="54"/>
      <c r="AS94" s="110"/>
      <c r="AT94" s="56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110"/>
      <c r="BG94" s="65"/>
      <c r="BH94" s="65"/>
      <c r="BI94" s="65"/>
    </row>
    <row r="95" spans="1:61">
      <c r="A95" s="52">
        <v>84</v>
      </c>
      <c r="B95" s="53"/>
      <c r="C95" s="54"/>
      <c r="D95" s="54"/>
      <c r="E95" s="54"/>
      <c r="F95" s="55"/>
      <c r="G95" s="56"/>
      <c r="H95" s="110"/>
      <c r="I95" s="56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110"/>
      <c r="Y95" s="65"/>
      <c r="Z95" s="65"/>
      <c r="AA95" s="65"/>
      <c r="AB95" s="65"/>
      <c r="AC95" s="56"/>
      <c r="AD95" s="54"/>
      <c r="AE95" s="54"/>
      <c r="AF95" s="54"/>
      <c r="AG95" s="54"/>
      <c r="AH95" s="54"/>
      <c r="AI95" s="110"/>
      <c r="AJ95" s="56"/>
      <c r="AK95" s="54"/>
      <c r="AL95" s="54"/>
      <c r="AM95" s="54"/>
      <c r="AN95" s="54"/>
      <c r="AO95" s="54"/>
      <c r="AP95" s="54"/>
      <c r="AQ95" s="54"/>
      <c r="AR95" s="54"/>
      <c r="AS95" s="110"/>
      <c r="AT95" s="56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110"/>
      <c r="BG95" s="65"/>
      <c r="BH95" s="65"/>
      <c r="BI95" s="65"/>
    </row>
    <row r="96" spans="1:61">
      <c r="A96" s="52">
        <v>85</v>
      </c>
      <c r="B96" s="53"/>
      <c r="C96" s="54"/>
      <c r="D96" s="54"/>
      <c r="E96" s="54"/>
      <c r="F96" s="55"/>
      <c r="G96" s="56"/>
      <c r="H96" s="110"/>
      <c r="I96" s="56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110"/>
      <c r="Y96" s="65"/>
      <c r="Z96" s="65"/>
      <c r="AA96" s="65"/>
      <c r="AB96" s="65"/>
      <c r="AC96" s="56"/>
      <c r="AD96" s="54"/>
      <c r="AE96" s="54"/>
      <c r="AF96" s="54"/>
      <c r="AG96" s="54"/>
      <c r="AH96" s="54"/>
      <c r="AI96" s="110"/>
      <c r="AJ96" s="56"/>
      <c r="AK96" s="54"/>
      <c r="AL96" s="54"/>
      <c r="AM96" s="54"/>
      <c r="AN96" s="54"/>
      <c r="AO96" s="54"/>
      <c r="AP96" s="54"/>
      <c r="AQ96" s="54"/>
      <c r="AR96" s="54"/>
      <c r="AS96" s="110"/>
      <c r="AT96" s="56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110"/>
      <c r="BG96" s="65"/>
      <c r="BH96" s="65"/>
      <c r="BI96" s="65"/>
    </row>
    <row r="97" spans="1:61">
      <c r="A97" s="52">
        <v>86</v>
      </c>
      <c r="B97" s="53"/>
      <c r="C97" s="54"/>
      <c r="D97" s="54"/>
      <c r="E97" s="54"/>
      <c r="F97" s="55"/>
      <c r="G97" s="56"/>
      <c r="H97" s="110"/>
      <c r="I97" s="56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110"/>
      <c r="Y97" s="65"/>
      <c r="Z97" s="65"/>
      <c r="AA97" s="65"/>
      <c r="AB97" s="65"/>
      <c r="AC97" s="56"/>
      <c r="AD97" s="54"/>
      <c r="AE97" s="54"/>
      <c r="AF97" s="54"/>
      <c r="AG97" s="54"/>
      <c r="AH97" s="54"/>
      <c r="AI97" s="110"/>
      <c r="AJ97" s="56"/>
      <c r="AK97" s="54"/>
      <c r="AL97" s="54"/>
      <c r="AM97" s="54"/>
      <c r="AN97" s="54"/>
      <c r="AO97" s="54"/>
      <c r="AP97" s="54"/>
      <c r="AQ97" s="54"/>
      <c r="AR97" s="54"/>
      <c r="AS97" s="110"/>
      <c r="AT97" s="56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110"/>
      <c r="BG97" s="65"/>
      <c r="BH97" s="65"/>
      <c r="BI97" s="65"/>
    </row>
    <row r="98" spans="1:61">
      <c r="A98" s="52">
        <v>87</v>
      </c>
      <c r="B98" s="53"/>
      <c r="C98" s="54"/>
      <c r="D98" s="54"/>
      <c r="E98" s="54"/>
      <c r="F98" s="55"/>
      <c r="G98" s="56"/>
      <c r="H98" s="110"/>
      <c r="I98" s="56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110"/>
      <c r="Y98" s="65"/>
      <c r="Z98" s="65"/>
      <c r="AA98" s="65"/>
      <c r="AB98" s="65"/>
      <c r="AC98" s="56"/>
      <c r="AD98" s="54"/>
      <c r="AE98" s="54"/>
      <c r="AF98" s="54"/>
      <c r="AG98" s="54"/>
      <c r="AH98" s="54"/>
      <c r="AI98" s="110"/>
      <c r="AJ98" s="56"/>
      <c r="AK98" s="54"/>
      <c r="AL98" s="54"/>
      <c r="AM98" s="54"/>
      <c r="AN98" s="54"/>
      <c r="AO98" s="54"/>
      <c r="AP98" s="54"/>
      <c r="AQ98" s="54"/>
      <c r="AR98" s="54"/>
      <c r="AS98" s="110"/>
      <c r="AT98" s="56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110"/>
      <c r="BG98" s="65"/>
      <c r="BH98" s="65"/>
      <c r="BI98" s="65"/>
    </row>
    <row r="99" spans="1:61">
      <c r="A99" s="52">
        <v>88</v>
      </c>
      <c r="B99" s="53"/>
      <c r="C99" s="54"/>
      <c r="D99" s="54"/>
      <c r="E99" s="54"/>
      <c r="F99" s="55"/>
      <c r="G99" s="56"/>
      <c r="H99" s="110"/>
      <c r="I99" s="56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110"/>
      <c r="Y99" s="65"/>
      <c r="Z99" s="65"/>
      <c r="AA99" s="65"/>
      <c r="AB99" s="65"/>
      <c r="AC99" s="56"/>
      <c r="AD99" s="54"/>
      <c r="AE99" s="54"/>
      <c r="AF99" s="54"/>
      <c r="AG99" s="54"/>
      <c r="AH99" s="54"/>
      <c r="AI99" s="110"/>
      <c r="AJ99" s="56"/>
      <c r="AK99" s="54"/>
      <c r="AL99" s="54"/>
      <c r="AM99" s="54"/>
      <c r="AN99" s="54"/>
      <c r="AO99" s="54"/>
      <c r="AP99" s="54"/>
      <c r="AQ99" s="54"/>
      <c r="AR99" s="54"/>
      <c r="AS99" s="110"/>
      <c r="AT99" s="56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110"/>
      <c r="BG99" s="65"/>
      <c r="BH99" s="65"/>
      <c r="BI99" s="65"/>
    </row>
    <row r="100" spans="1:61">
      <c r="A100" s="52">
        <v>89</v>
      </c>
      <c r="B100" s="53"/>
      <c r="C100" s="54"/>
      <c r="D100" s="54"/>
      <c r="E100" s="54"/>
      <c r="F100" s="55"/>
      <c r="G100" s="56"/>
      <c r="H100" s="110"/>
      <c r="I100" s="56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110"/>
      <c r="Y100" s="65"/>
      <c r="Z100" s="65"/>
      <c r="AA100" s="65"/>
      <c r="AB100" s="65"/>
      <c r="AC100" s="56"/>
      <c r="AD100" s="54"/>
      <c r="AE100" s="54"/>
      <c r="AF100" s="54"/>
      <c r="AG100" s="54"/>
      <c r="AH100" s="54"/>
      <c r="AI100" s="110"/>
      <c r="AJ100" s="56"/>
      <c r="AK100" s="54"/>
      <c r="AL100" s="54"/>
      <c r="AM100" s="54"/>
      <c r="AN100" s="54"/>
      <c r="AO100" s="54"/>
      <c r="AP100" s="54"/>
      <c r="AQ100" s="54"/>
      <c r="AR100" s="54"/>
      <c r="AS100" s="110"/>
      <c r="AT100" s="56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110"/>
      <c r="BG100" s="65"/>
      <c r="BH100" s="65"/>
      <c r="BI100" s="65"/>
    </row>
    <row r="101" spans="1:61">
      <c r="A101" s="52">
        <v>90</v>
      </c>
      <c r="B101" s="53"/>
      <c r="C101" s="54"/>
      <c r="D101" s="54"/>
      <c r="E101" s="54"/>
      <c r="F101" s="55"/>
      <c r="G101" s="56"/>
      <c r="H101" s="110"/>
      <c r="I101" s="56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110"/>
      <c r="Y101" s="65"/>
      <c r="Z101" s="65"/>
      <c r="AA101" s="65"/>
      <c r="AB101" s="65"/>
      <c r="AC101" s="56"/>
      <c r="AD101" s="54"/>
      <c r="AE101" s="54"/>
      <c r="AF101" s="54"/>
      <c r="AG101" s="54"/>
      <c r="AH101" s="54"/>
      <c r="AI101" s="110"/>
      <c r="AJ101" s="56"/>
      <c r="AK101" s="54"/>
      <c r="AL101" s="54"/>
      <c r="AM101" s="54"/>
      <c r="AN101" s="54"/>
      <c r="AO101" s="54"/>
      <c r="AP101" s="54"/>
      <c r="AQ101" s="54"/>
      <c r="AR101" s="54"/>
      <c r="AS101" s="110"/>
      <c r="AT101" s="56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110"/>
      <c r="BG101" s="65"/>
      <c r="BH101" s="65"/>
      <c r="BI101" s="65"/>
    </row>
    <row r="102" spans="1:61">
      <c r="A102" s="52">
        <v>91</v>
      </c>
      <c r="B102" s="53"/>
      <c r="C102" s="54"/>
      <c r="D102" s="54"/>
      <c r="E102" s="54"/>
      <c r="F102" s="55"/>
      <c r="G102" s="56"/>
      <c r="H102" s="110"/>
      <c r="I102" s="56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110"/>
      <c r="Y102" s="65"/>
      <c r="Z102" s="65"/>
      <c r="AA102" s="65"/>
      <c r="AB102" s="65"/>
      <c r="AC102" s="56"/>
      <c r="AD102" s="54"/>
      <c r="AE102" s="54"/>
      <c r="AF102" s="54"/>
      <c r="AG102" s="54"/>
      <c r="AH102" s="54"/>
      <c r="AI102" s="110"/>
      <c r="AJ102" s="56"/>
      <c r="AK102" s="54"/>
      <c r="AL102" s="54"/>
      <c r="AM102" s="54"/>
      <c r="AN102" s="54"/>
      <c r="AO102" s="54"/>
      <c r="AP102" s="54"/>
      <c r="AQ102" s="54"/>
      <c r="AR102" s="54"/>
      <c r="AS102" s="110"/>
      <c r="AT102" s="56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110"/>
      <c r="BG102" s="65"/>
      <c r="BH102" s="65"/>
      <c r="BI102" s="65"/>
    </row>
    <row r="103" spans="1:61">
      <c r="A103" s="52">
        <v>92</v>
      </c>
      <c r="B103" s="53"/>
      <c r="C103" s="54"/>
      <c r="D103" s="54"/>
      <c r="E103" s="54"/>
      <c r="F103" s="55"/>
      <c r="G103" s="56"/>
      <c r="H103" s="110"/>
      <c r="I103" s="56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110"/>
      <c r="Y103" s="65"/>
      <c r="Z103" s="65"/>
      <c r="AA103" s="65"/>
      <c r="AB103" s="65"/>
      <c r="AC103" s="56"/>
      <c r="AD103" s="54"/>
      <c r="AE103" s="54"/>
      <c r="AF103" s="54"/>
      <c r="AG103" s="54"/>
      <c r="AH103" s="54"/>
      <c r="AI103" s="110"/>
      <c r="AJ103" s="56"/>
      <c r="AK103" s="54"/>
      <c r="AL103" s="54"/>
      <c r="AM103" s="54"/>
      <c r="AN103" s="54"/>
      <c r="AO103" s="54"/>
      <c r="AP103" s="54"/>
      <c r="AQ103" s="54"/>
      <c r="AR103" s="54"/>
      <c r="AS103" s="110"/>
      <c r="AT103" s="56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110"/>
      <c r="BG103" s="65"/>
      <c r="BH103" s="65"/>
      <c r="BI103" s="65"/>
    </row>
    <row r="104" spans="1:61">
      <c r="A104" s="52">
        <v>93</v>
      </c>
      <c r="B104" s="53"/>
      <c r="C104" s="54"/>
      <c r="D104" s="54"/>
      <c r="E104" s="54"/>
      <c r="F104" s="55"/>
      <c r="G104" s="56"/>
      <c r="H104" s="110"/>
      <c r="I104" s="56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110"/>
      <c r="Y104" s="65"/>
      <c r="Z104" s="65"/>
      <c r="AA104" s="65"/>
      <c r="AB104" s="65"/>
      <c r="AC104" s="56"/>
      <c r="AD104" s="54"/>
      <c r="AE104" s="54"/>
      <c r="AF104" s="54"/>
      <c r="AG104" s="54"/>
      <c r="AH104" s="54"/>
      <c r="AI104" s="110"/>
      <c r="AJ104" s="56"/>
      <c r="AK104" s="54"/>
      <c r="AL104" s="54"/>
      <c r="AM104" s="54"/>
      <c r="AN104" s="54"/>
      <c r="AO104" s="54"/>
      <c r="AP104" s="54"/>
      <c r="AQ104" s="54"/>
      <c r="AR104" s="54"/>
      <c r="AS104" s="110"/>
      <c r="AT104" s="56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110"/>
      <c r="BG104" s="65"/>
      <c r="BH104" s="65"/>
      <c r="BI104" s="65"/>
    </row>
    <row r="105" spans="1:61">
      <c r="A105" s="52">
        <v>94</v>
      </c>
      <c r="B105" s="53"/>
      <c r="C105" s="54"/>
      <c r="D105" s="54"/>
      <c r="E105" s="54"/>
      <c r="F105" s="55"/>
      <c r="G105" s="56"/>
      <c r="H105" s="110"/>
      <c r="I105" s="56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110"/>
      <c r="Y105" s="65"/>
      <c r="Z105" s="65"/>
      <c r="AA105" s="65"/>
      <c r="AB105" s="65"/>
      <c r="AC105" s="56"/>
      <c r="AD105" s="54"/>
      <c r="AE105" s="54"/>
      <c r="AF105" s="54"/>
      <c r="AG105" s="54"/>
      <c r="AH105" s="54"/>
      <c r="AI105" s="110"/>
      <c r="AJ105" s="56"/>
      <c r="AK105" s="54"/>
      <c r="AL105" s="54"/>
      <c r="AM105" s="54"/>
      <c r="AN105" s="54"/>
      <c r="AO105" s="54"/>
      <c r="AP105" s="54"/>
      <c r="AQ105" s="54"/>
      <c r="AR105" s="54"/>
      <c r="AS105" s="110"/>
      <c r="AT105" s="56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110"/>
      <c r="BG105" s="65"/>
      <c r="BH105" s="65"/>
      <c r="BI105" s="65"/>
    </row>
    <row r="106" spans="1:61">
      <c r="A106" s="52">
        <v>95</v>
      </c>
      <c r="B106" s="53"/>
      <c r="C106" s="54"/>
      <c r="D106" s="54"/>
      <c r="E106" s="54"/>
      <c r="F106" s="55"/>
      <c r="G106" s="56"/>
      <c r="H106" s="110"/>
      <c r="I106" s="56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110"/>
      <c r="Y106" s="65"/>
      <c r="Z106" s="65"/>
      <c r="AA106" s="65"/>
      <c r="AB106" s="65"/>
      <c r="AC106" s="56"/>
      <c r="AD106" s="54"/>
      <c r="AE106" s="54"/>
      <c r="AF106" s="54"/>
      <c r="AG106" s="54"/>
      <c r="AH106" s="54"/>
      <c r="AI106" s="110"/>
      <c r="AJ106" s="56"/>
      <c r="AK106" s="54"/>
      <c r="AL106" s="54"/>
      <c r="AM106" s="54"/>
      <c r="AN106" s="54"/>
      <c r="AO106" s="54"/>
      <c r="AP106" s="54"/>
      <c r="AQ106" s="54"/>
      <c r="AR106" s="54"/>
      <c r="AS106" s="110"/>
      <c r="AT106" s="56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110"/>
      <c r="BG106" s="65"/>
      <c r="BH106" s="65"/>
      <c r="BI106" s="65"/>
    </row>
    <row r="107" spans="1:61">
      <c r="A107" s="52">
        <v>96</v>
      </c>
      <c r="B107" s="53"/>
      <c r="C107" s="54"/>
      <c r="D107" s="54"/>
      <c r="E107" s="54"/>
      <c r="F107" s="55"/>
      <c r="G107" s="56"/>
      <c r="H107" s="110"/>
      <c r="I107" s="56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110"/>
      <c r="Y107" s="65"/>
      <c r="Z107" s="65"/>
      <c r="AA107" s="65"/>
      <c r="AB107" s="65"/>
      <c r="AC107" s="56"/>
      <c r="AD107" s="54"/>
      <c r="AE107" s="54"/>
      <c r="AF107" s="54"/>
      <c r="AG107" s="54"/>
      <c r="AH107" s="54"/>
      <c r="AI107" s="110"/>
      <c r="AJ107" s="56"/>
      <c r="AK107" s="54"/>
      <c r="AL107" s="54"/>
      <c r="AM107" s="54"/>
      <c r="AN107" s="54"/>
      <c r="AO107" s="54"/>
      <c r="AP107" s="54"/>
      <c r="AQ107" s="54"/>
      <c r="AR107" s="54"/>
      <c r="AS107" s="110"/>
      <c r="AT107" s="56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110"/>
      <c r="BG107" s="65"/>
      <c r="BH107" s="65"/>
      <c r="BI107" s="65"/>
    </row>
    <row r="108" spans="1:61">
      <c r="A108" s="52">
        <v>97</v>
      </c>
      <c r="B108" s="53"/>
      <c r="C108" s="54"/>
      <c r="D108" s="54"/>
      <c r="E108" s="54"/>
      <c r="F108" s="55"/>
      <c r="G108" s="56"/>
      <c r="H108" s="110"/>
      <c r="I108" s="56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110"/>
      <c r="Y108" s="65"/>
      <c r="Z108" s="65"/>
      <c r="AA108" s="65"/>
      <c r="AB108" s="65"/>
      <c r="AC108" s="56"/>
      <c r="AD108" s="54"/>
      <c r="AE108" s="54"/>
      <c r="AF108" s="54"/>
      <c r="AG108" s="54"/>
      <c r="AH108" s="54"/>
      <c r="AI108" s="110"/>
      <c r="AJ108" s="56"/>
      <c r="AK108" s="54"/>
      <c r="AL108" s="54"/>
      <c r="AM108" s="54"/>
      <c r="AN108" s="54"/>
      <c r="AO108" s="54"/>
      <c r="AP108" s="54"/>
      <c r="AQ108" s="54"/>
      <c r="AR108" s="54"/>
      <c r="AS108" s="110"/>
      <c r="AT108" s="56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110"/>
      <c r="BG108" s="65"/>
      <c r="BH108" s="65"/>
      <c r="BI108" s="65"/>
    </row>
    <row r="109" spans="1:61">
      <c r="A109" s="52">
        <v>98</v>
      </c>
      <c r="B109" s="53"/>
      <c r="C109" s="54"/>
      <c r="D109" s="54"/>
      <c r="E109" s="54"/>
      <c r="F109" s="55"/>
      <c r="G109" s="56"/>
      <c r="H109" s="110"/>
      <c r="I109" s="56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110"/>
      <c r="Y109" s="65"/>
      <c r="Z109" s="65"/>
      <c r="AA109" s="65"/>
      <c r="AB109" s="65"/>
      <c r="AC109" s="56"/>
      <c r="AD109" s="54"/>
      <c r="AE109" s="54"/>
      <c r="AF109" s="54"/>
      <c r="AG109" s="54"/>
      <c r="AH109" s="54"/>
      <c r="AI109" s="110"/>
      <c r="AJ109" s="56"/>
      <c r="AK109" s="54"/>
      <c r="AL109" s="54"/>
      <c r="AM109" s="54"/>
      <c r="AN109" s="54"/>
      <c r="AO109" s="54"/>
      <c r="AP109" s="54"/>
      <c r="AQ109" s="54"/>
      <c r="AR109" s="54"/>
      <c r="AS109" s="110"/>
      <c r="AT109" s="56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110"/>
      <c r="BG109" s="65"/>
      <c r="BH109" s="65"/>
      <c r="BI109" s="65"/>
    </row>
    <row r="110" spans="1:61">
      <c r="A110" s="52">
        <v>99</v>
      </c>
      <c r="B110" s="53"/>
      <c r="C110" s="54"/>
      <c r="D110" s="54"/>
      <c r="E110" s="54"/>
      <c r="F110" s="55"/>
      <c r="G110" s="56"/>
      <c r="H110" s="110"/>
      <c r="I110" s="56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110"/>
      <c r="Y110" s="65"/>
      <c r="Z110" s="65"/>
      <c r="AA110" s="65"/>
      <c r="AB110" s="65"/>
      <c r="AC110" s="56"/>
      <c r="AD110" s="54"/>
      <c r="AE110" s="54"/>
      <c r="AF110" s="54"/>
      <c r="AG110" s="54"/>
      <c r="AH110" s="54"/>
      <c r="AI110" s="110"/>
      <c r="AJ110" s="56"/>
      <c r="AK110" s="54"/>
      <c r="AL110" s="54"/>
      <c r="AM110" s="54"/>
      <c r="AN110" s="54"/>
      <c r="AO110" s="54"/>
      <c r="AP110" s="54"/>
      <c r="AQ110" s="54"/>
      <c r="AR110" s="54"/>
      <c r="AS110" s="110"/>
      <c r="AT110" s="56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110"/>
      <c r="BG110" s="65"/>
      <c r="BH110" s="65"/>
      <c r="BI110" s="65"/>
    </row>
    <row r="111" spans="1:61">
      <c r="A111" s="52">
        <v>100</v>
      </c>
      <c r="B111" s="53"/>
      <c r="C111" s="54"/>
      <c r="D111" s="54"/>
      <c r="E111" s="54"/>
      <c r="F111" s="55"/>
      <c r="G111" s="56"/>
      <c r="H111" s="110"/>
      <c r="I111" s="56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110"/>
      <c r="Y111" s="65"/>
      <c r="Z111" s="65"/>
      <c r="AA111" s="65"/>
      <c r="AB111" s="65"/>
      <c r="AC111" s="56"/>
      <c r="AD111" s="54"/>
      <c r="AE111" s="54"/>
      <c r="AF111" s="54"/>
      <c r="AG111" s="54"/>
      <c r="AH111" s="54"/>
      <c r="AI111" s="110"/>
      <c r="AJ111" s="56"/>
      <c r="AK111" s="54"/>
      <c r="AL111" s="54"/>
      <c r="AM111" s="54"/>
      <c r="AN111" s="54"/>
      <c r="AO111" s="54"/>
      <c r="AP111" s="54"/>
      <c r="AQ111" s="54"/>
      <c r="AR111" s="54"/>
      <c r="AS111" s="110"/>
      <c r="AT111" s="56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110"/>
      <c r="BG111" s="65"/>
      <c r="BH111" s="65"/>
      <c r="BI111" s="65"/>
    </row>
    <row r="112" spans="1:61">
      <c r="A112" s="52">
        <v>101</v>
      </c>
      <c r="B112" s="53"/>
      <c r="C112" s="54"/>
      <c r="D112" s="54"/>
      <c r="E112" s="54"/>
      <c r="F112" s="55"/>
      <c r="G112" s="56"/>
      <c r="H112" s="110"/>
      <c r="I112" s="56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110"/>
      <c r="Y112" s="65"/>
      <c r="Z112" s="65"/>
      <c r="AA112" s="65"/>
      <c r="AB112" s="65"/>
      <c r="AC112" s="56"/>
      <c r="AD112" s="54"/>
      <c r="AE112" s="54"/>
      <c r="AF112" s="54"/>
      <c r="AG112" s="54"/>
      <c r="AH112" s="54"/>
      <c r="AI112" s="110"/>
      <c r="AJ112" s="56"/>
      <c r="AK112" s="54"/>
      <c r="AL112" s="54"/>
      <c r="AM112" s="54"/>
      <c r="AN112" s="54"/>
      <c r="AO112" s="54"/>
      <c r="AP112" s="54"/>
      <c r="AQ112" s="54"/>
      <c r="AR112" s="54"/>
      <c r="AS112" s="110"/>
      <c r="AT112" s="56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110"/>
      <c r="BG112" s="65"/>
      <c r="BH112" s="65"/>
      <c r="BI112" s="65"/>
    </row>
    <row r="113" spans="1:61">
      <c r="A113" s="52">
        <v>102</v>
      </c>
      <c r="B113" s="53"/>
      <c r="C113" s="54"/>
      <c r="D113" s="54"/>
      <c r="E113" s="54"/>
      <c r="F113" s="55"/>
      <c r="G113" s="56"/>
      <c r="H113" s="110"/>
      <c r="I113" s="56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110"/>
      <c r="Y113" s="65"/>
      <c r="Z113" s="65"/>
      <c r="AA113" s="65"/>
      <c r="AB113" s="65"/>
      <c r="AC113" s="56"/>
      <c r="AD113" s="54"/>
      <c r="AE113" s="54"/>
      <c r="AF113" s="54"/>
      <c r="AG113" s="54"/>
      <c r="AH113" s="54"/>
      <c r="AI113" s="110"/>
      <c r="AJ113" s="56"/>
      <c r="AK113" s="54"/>
      <c r="AL113" s="54"/>
      <c r="AM113" s="54"/>
      <c r="AN113" s="54"/>
      <c r="AO113" s="54"/>
      <c r="AP113" s="54"/>
      <c r="AQ113" s="54"/>
      <c r="AR113" s="54"/>
      <c r="AS113" s="110"/>
      <c r="AT113" s="56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110"/>
      <c r="BG113" s="65"/>
      <c r="BH113" s="65"/>
      <c r="BI113" s="65"/>
    </row>
    <row r="114" spans="1:61">
      <c r="A114" s="52">
        <v>103</v>
      </c>
      <c r="B114" s="53"/>
      <c r="C114" s="54"/>
      <c r="D114" s="54"/>
      <c r="E114" s="54"/>
      <c r="F114" s="55"/>
      <c r="G114" s="56"/>
      <c r="H114" s="110"/>
      <c r="I114" s="56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110"/>
      <c r="Y114" s="65"/>
      <c r="Z114" s="65"/>
      <c r="AA114" s="65"/>
      <c r="AB114" s="65"/>
      <c r="AC114" s="56"/>
      <c r="AD114" s="54"/>
      <c r="AE114" s="54"/>
      <c r="AF114" s="54"/>
      <c r="AG114" s="54"/>
      <c r="AH114" s="54"/>
      <c r="AI114" s="110"/>
      <c r="AJ114" s="56"/>
      <c r="AK114" s="54"/>
      <c r="AL114" s="54"/>
      <c r="AM114" s="54"/>
      <c r="AN114" s="54"/>
      <c r="AO114" s="54"/>
      <c r="AP114" s="54"/>
      <c r="AQ114" s="54"/>
      <c r="AR114" s="54"/>
      <c r="AS114" s="110"/>
      <c r="AT114" s="56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110"/>
      <c r="BG114" s="65"/>
      <c r="BH114" s="65"/>
      <c r="BI114" s="65"/>
    </row>
    <row r="115" spans="1:61">
      <c r="A115" s="52">
        <v>104</v>
      </c>
      <c r="B115" s="53"/>
      <c r="C115" s="54"/>
      <c r="D115" s="54"/>
      <c r="E115" s="54"/>
      <c r="F115" s="55"/>
      <c r="G115" s="56"/>
      <c r="H115" s="110"/>
      <c r="I115" s="56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110"/>
      <c r="Y115" s="65"/>
      <c r="Z115" s="65"/>
      <c r="AA115" s="65"/>
      <c r="AB115" s="65"/>
      <c r="AC115" s="56"/>
      <c r="AD115" s="54"/>
      <c r="AE115" s="54"/>
      <c r="AF115" s="54"/>
      <c r="AG115" s="54"/>
      <c r="AH115" s="54"/>
      <c r="AI115" s="110"/>
      <c r="AJ115" s="56"/>
      <c r="AK115" s="54"/>
      <c r="AL115" s="54"/>
      <c r="AM115" s="54"/>
      <c r="AN115" s="54"/>
      <c r="AO115" s="54"/>
      <c r="AP115" s="54"/>
      <c r="AQ115" s="54"/>
      <c r="AR115" s="54"/>
      <c r="AS115" s="110"/>
      <c r="AT115" s="56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110"/>
      <c r="BG115" s="65"/>
      <c r="BH115" s="65"/>
      <c r="BI115" s="65"/>
    </row>
    <row r="116" spans="1:61">
      <c r="A116" s="52">
        <v>105</v>
      </c>
      <c r="B116" s="53"/>
      <c r="C116" s="54"/>
      <c r="D116" s="54"/>
      <c r="E116" s="54"/>
      <c r="F116" s="55"/>
      <c r="G116" s="56"/>
      <c r="H116" s="110"/>
      <c r="I116" s="56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110"/>
      <c r="Y116" s="65"/>
      <c r="Z116" s="65"/>
      <c r="AA116" s="65"/>
      <c r="AB116" s="65"/>
      <c r="AC116" s="56"/>
      <c r="AD116" s="54"/>
      <c r="AE116" s="54"/>
      <c r="AF116" s="54"/>
      <c r="AG116" s="54"/>
      <c r="AH116" s="54"/>
      <c r="AI116" s="110"/>
      <c r="AJ116" s="56"/>
      <c r="AK116" s="54"/>
      <c r="AL116" s="54"/>
      <c r="AM116" s="54"/>
      <c r="AN116" s="54"/>
      <c r="AO116" s="54"/>
      <c r="AP116" s="54"/>
      <c r="AQ116" s="54"/>
      <c r="AR116" s="54"/>
      <c r="AS116" s="110"/>
      <c r="AT116" s="56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110"/>
      <c r="BG116" s="65"/>
      <c r="BH116" s="65"/>
      <c r="BI116" s="65"/>
    </row>
    <row r="117" spans="1:61">
      <c r="A117" s="52">
        <v>106</v>
      </c>
      <c r="B117" s="53"/>
      <c r="C117" s="54"/>
      <c r="D117" s="54"/>
      <c r="E117" s="54"/>
      <c r="F117" s="55"/>
      <c r="G117" s="56"/>
      <c r="H117" s="110"/>
      <c r="I117" s="56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110"/>
      <c r="Y117" s="65"/>
      <c r="Z117" s="65"/>
      <c r="AA117" s="65"/>
      <c r="AB117" s="65"/>
      <c r="AC117" s="56"/>
      <c r="AD117" s="54"/>
      <c r="AE117" s="54"/>
      <c r="AF117" s="54"/>
      <c r="AG117" s="54"/>
      <c r="AH117" s="54"/>
      <c r="AI117" s="110"/>
      <c r="AJ117" s="56"/>
      <c r="AK117" s="54"/>
      <c r="AL117" s="54"/>
      <c r="AM117" s="54"/>
      <c r="AN117" s="54"/>
      <c r="AO117" s="54"/>
      <c r="AP117" s="54"/>
      <c r="AQ117" s="54"/>
      <c r="AR117" s="54"/>
      <c r="AS117" s="110"/>
      <c r="AT117" s="56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110"/>
      <c r="BG117" s="65"/>
      <c r="BH117" s="65"/>
      <c r="BI117" s="65"/>
    </row>
    <row r="118" spans="1:61">
      <c r="A118" s="52">
        <v>107</v>
      </c>
      <c r="B118" s="53"/>
      <c r="C118" s="54"/>
      <c r="D118" s="54"/>
      <c r="E118" s="54"/>
      <c r="F118" s="55"/>
      <c r="G118" s="56"/>
      <c r="H118" s="110"/>
      <c r="I118" s="56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110"/>
      <c r="Y118" s="65"/>
      <c r="Z118" s="65"/>
      <c r="AA118" s="65"/>
      <c r="AB118" s="65"/>
      <c r="AC118" s="56"/>
      <c r="AD118" s="54"/>
      <c r="AE118" s="54"/>
      <c r="AF118" s="54"/>
      <c r="AG118" s="54"/>
      <c r="AH118" s="54"/>
      <c r="AI118" s="110"/>
      <c r="AJ118" s="56"/>
      <c r="AK118" s="54"/>
      <c r="AL118" s="54"/>
      <c r="AM118" s="54"/>
      <c r="AN118" s="54"/>
      <c r="AO118" s="54"/>
      <c r="AP118" s="54"/>
      <c r="AQ118" s="54"/>
      <c r="AR118" s="54"/>
      <c r="AS118" s="110"/>
      <c r="AT118" s="56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110"/>
      <c r="BG118" s="65"/>
      <c r="BH118" s="65"/>
      <c r="BI118" s="65"/>
    </row>
    <row r="119" spans="1:61">
      <c r="A119" s="52">
        <v>108</v>
      </c>
      <c r="B119" s="53"/>
      <c r="C119" s="54"/>
      <c r="D119" s="54"/>
      <c r="E119" s="54"/>
      <c r="F119" s="55"/>
      <c r="G119" s="56"/>
      <c r="H119" s="110"/>
      <c r="I119" s="56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110"/>
      <c r="Y119" s="65"/>
      <c r="Z119" s="65"/>
      <c r="AA119" s="65"/>
      <c r="AB119" s="65"/>
      <c r="AC119" s="56"/>
      <c r="AD119" s="54"/>
      <c r="AE119" s="54"/>
      <c r="AF119" s="54"/>
      <c r="AG119" s="54"/>
      <c r="AH119" s="54"/>
      <c r="AI119" s="110"/>
      <c r="AJ119" s="56"/>
      <c r="AK119" s="54"/>
      <c r="AL119" s="54"/>
      <c r="AM119" s="54"/>
      <c r="AN119" s="54"/>
      <c r="AO119" s="54"/>
      <c r="AP119" s="54"/>
      <c r="AQ119" s="54"/>
      <c r="AR119" s="54"/>
      <c r="AS119" s="110"/>
      <c r="AT119" s="56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110"/>
      <c r="BG119" s="65"/>
      <c r="BH119" s="65"/>
      <c r="BI119" s="65"/>
    </row>
    <row r="120" spans="1:61">
      <c r="A120" s="52">
        <v>109</v>
      </c>
      <c r="B120" s="53"/>
      <c r="C120" s="54"/>
      <c r="D120" s="54"/>
      <c r="E120" s="54"/>
      <c r="F120" s="55"/>
      <c r="G120" s="56"/>
      <c r="H120" s="110"/>
      <c r="I120" s="56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110"/>
      <c r="Y120" s="65"/>
      <c r="Z120" s="65"/>
      <c r="AA120" s="65"/>
      <c r="AB120" s="65"/>
      <c r="AC120" s="56"/>
      <c r="AD120" s="54"/>
      <c r="AE120" s="54"/>
      <c r="AF120" s="54"/>
      <c r="AG120" s="54"/>
      <c r="AH120" s="54"/>
      <c r="AI120" s="110"/>
      <c r="AJ120" s="56"/>
      <c r="AK120" s="54"/>
      <c r="AL120" s="54"/>
      <c r="AM120" s="54"/>
      <c r="AN120" s="54"/>
      <c r="AO120" s="54"/>
      <c r="AP120" s="54"/>
      <c r="AQ120" s="54"/>
      <c r="AR120" s="54"/>
      <c r="AS120" s="110"/>
      <c r="AT120" s="56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110"/>
      <c r="BG120" s="65"/>
      <c r="BH120" s="65"/>
      <c r="BI120" s="65"/>
    </row>
    <row r="121" spans="1:61">
      <c r="A121" s="52">
        <v>110</v>
      </c>
      <c r="B121" s="53"/>
      <c r="C121" s="54"/>
      <c r="D121" s="54"/>
      <c r="E121" s="54"/>
      <c r="F121" s="55"/>
      <c r="G121" s="56"/>
      <c r="H121" s="110"/>
      <c r="I121" s="56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110"/>
      <c r="Y121" s="65"/>
      <c r="Z121" s="65"/>
      <c r="AA121" s="65"/>
      <c r="AB121" s="65"/>
      <c r="AC121" s="56"/>
      <c r="AD121" s="54"/>
      <c r="AE121" s="54"/>
      <c r="AF121" s="54"/>
      <c r="AG121" s="54"/>
      <c r="AH121" s="54"/>
      <c r="AI121" s="110"/>
      <c r="AJ121" s="56"/>
      <c r="AK121" s="54"/>
      <c r="AL121" s="54"/>
      <c r="AM121" s="54"/>
      <c r="AN121" s="54"/>
      <c r="AO121" s="54"/>
      <c r="AP121" s="54"/>
      <c r="AQ121" s="54"/>
      <c r="AR121" s="54"/>
      <c r="AS121" s="110"/>
      <c r="AT121" s="56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110"/>
      <c r="BG121" s="65"/>
      <c r="BH121" s="65"/>
      <c r="BI121" s="65"/>
    </row>
    <row r="122" spans="1:61">
      <c r="A122" s="52">
        <v>111</v>
      </c>
      <c r="B122" s="53"/>
      <c r="C122" s="54"/>
      <c r="D122" s="54"/>
      <c r="E122" s="54"/>
      <c r="F122" s="55"/>
      <c r="G122" s="56"/>
      <c r="H122" s="110"/>
      <c r="I122" s="56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110"/>
      <c r="Y122" s="65"/>
      <c r="Z122" s="65"/>
      <c r="AA122" s="65"/>
      <c r="AB122" s="65"/>
      <c r="AC122" s="56"/>
      <c r="AD122" s="54"/>
      <c r="AE122" s="54"/>
      <c r="AF122" s="54"/>
      <c r="AG122" s="54"/>
      <c r="AH122" s="54"/>
      <c r="AI122" s="110"/>
      <c r="AJ122" s="56"/>
      <c r="AK122" s="54"/>
      <c r="AL122" s="54"/>
      <c r="AM122" s="54"/>
      <c r="AN122" s="54"/>
      <c r="AO122" s="54"/>
      <c r="AP122" s="54"/>
      <c r="AQ122" s="54"/>
      <c r="AR122" s="54"/>
      <c r="AS122" s="110"/>
      <c r="AT122" s="56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110"/>
      <c r="BG122" s="65"/>
      <c r="BH122" s="65"/>
      <c r="BI122" s="65"/>
    </row>
    <row r="123" spans="1:61">
      <c r="A123" s="52">
        <v>112</v>
      </c>
      <c r="B123" s="53"/>
      <c r="C123" s="54"/>
      <c r="D123" s="54"/>
      <c r="E123" s="54"/>
      <c r="F123" s="55"/>
      <c r="G123" s="56"/>
      <c r="H123" s="110"/>
      <c r="I123" s="56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110"/>
      <c r="Y123" s="65"/>
      <c r="Z123" s="65"/>
      <c r="AA123" s="65"/>
      <c r="AB123" s="65"/>
      <c r="AC123" s="56"/>
      <c r="AD123" s="54"/>
      <c r="AE123" s="54"/>
      <c r="AF123" s="54"/>
      <c r="AG123" s="54"/>
      <c r="AH123" s="54"/>
      <c r="AI123" s="110"/>
      <c r="AJ123" s="56"/>
      <c r="AK123" s="54"/>
      <c r="AL123" s="54"/>
      <c r="AM123" s="54"/>
      <c r="AN123" s="54"/>
      <c r="AO123" s="54"/>
      <c r="AP123" s="54"/>
      <c r="AQ123" s="54"/>
      <c r="AR123" s="54"/>
      <c r="AS123" s="110"/>
      <c r="AT123" s="56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110"/>
      <c r="BG123" s="65"/>
      <c r="BH123" s="65"/>
      <c r="BI123" s="65"/>
    </row>
    <row r="124" spans="1:61">
      <c r="A124" s="52">
        <v>113</v>
      </c>
      <c r="B124" s="53"/>
      <c r="C124" s="54"/>
      <c r="D124" s="54"/>
      <c r="E124" s="54"/>
      <c r="F124" s="55"/>
      <c r="G124" s="56"/>
      <c r="H124" s="110"/>
      <c r="I124" s="56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110"/>
      <c r="Y124" s="65"/>
      <c r="Z124" s="65"/>
      <c r="AA124" s="65"/>
      <c r="AB124" s="65"/>
      <c r="AC124" s="56"/>
      <c r="AD124" s="54"/>
      <c r="AE124" s="54"/>
      <c r="AF124" s="54"/>
      <c r="AG124" s="54"/>
      <c r="AH124" s="54"/>
      <c r="AI124" s="110"/>
      <c r="AJ124" s="56"/>
      <c r="AK124" s="54"/>
      <c r="AL124" s="54"/>
      <c r="AM124" s="54"/>
      <c r="AN124" s="54"/>
      <c r="AO124" s="54"/>
      <c r="AP124" s="54"/>
      <c r="AQ124" s="54"/>
      <c r="AR124" s="54"/>
      <c r="AS124" s="110"/>
      <c r="AT124" s="56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110"/>
      <c r="BG124" s="65"/>
      <c r="BH124" s="65"/>
      <c r="BI124" s="65"/>
    </row>
    <row r="125" spans="1:61">
      <c r="A125" s="52">
        <v>114</v>
      </c>
      <c r="B125" s="53"/>
      <c r="C125" s="54"/>
      <c r="D125" s="54"/>
      <c r="E125" s="54"/>
      <c r="F125" s="55"/>
      <c r="G125" s="56"/>
      <c r="H125" s="110"/>
      <c r="I125" s="56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110"/>
      <c r="Y125" s="65"/>
      <c r="Z125" s="65"/>
      <c r="AA125" s="65"/>
      <c r="AB125" s="65"/>
      <c r="AC125" s="56"/>
      <c r="AD125" s="54"/>
      <c r="AE125" s="54"/>
      <c r="AF125" s="54"/>
      <c r="AG125" s="54"/>
      <c r="AH125" s="54"/>
      <c r="AI125" s="110"/>
      <c r="AJ125" s="56"/>
      <c r="AK125" s="54"/>
      <c r="AL125" s="54"/>
      <c r="AM125" s="54"/>
      <c r="AN125" s="54"/>
      <c r="AO125" s="54"/>
      <c r="AP125" s="54"/>
      <c r="AQ125" s="54"/>
      <c r="AR125" s="54"/>
      <c r="AS125" s="110"/>
      <c r="AT125" s="56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110"/>
      <c r="BG125" s="65"/>
      <c r="BH125" s="65"/>
      <c r="BI125" s="65"/>
    </row>
    <row r="126" spans="1:61">
      <c r="A126" s="52">
        <v>115</v>
      </c>
      <c r="B126" s="53"/>
      <c r="C126" s="54"/>
      <c r="D126" s="54"/>
      <c r="E126" s="54"/>
      <c r="F126" s="55"/>
      <c r="G126" s="56"/>
      <c r="H126" s="110"/>
      <c r="I126" s="56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110"/>
      <c r="Y126" s="65"/>
      <c r="Z126" s="65"/>
      <c r="AA126" s="65"/>
      <c r="AB126" s="65"/>
      <c r="AC126" s="56"/>
      <c r="AD126" s="54"/>
      <c r="AE126" s="54"/>
      <c r="AF126" s="54"/>
      <c r="AG126" s="54"/>
      <c r="AH126" s="54"/>
      <c r="AI126" s="110"/>
      <c r="AJ126" s="56"/>
      <c r="AK126" s="54"/>
      <c r="AL126" s="54"/>
      <c r="AM126" s="54"/>
      <c r="AN126" s="54"/>
      <c r="AO126" s="54"/>
      <c r="AP126" s="54"/>
      <c r="AQ126" s="54"/>
      <c r="AR126" s="54"/>
      <c r="AS126" s="110"/>
      <c r="AT126" s="56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110"/>
      <c r="BG126" s="65"/>
      <c r="BH126" s="65"/>
      <c r="BI126" s="65"/>
    </row>
    <row r="127" spans="1:61">
      <c r="A127" s="52">
        <v>116</v>
      </c>
      <c r="B127" s="53"/>
      <c r="C127" s="54"/>
      <c r="D127" s="54"/>
      <c r="E127" s="54"/>
      <c r="F127" s="55"/>
      <c r="G127" s="56"/>
      <c r="H127" s="110"/>
      <c r="I127" s="56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110"/>
      <c r="Y127" s="65"/>
      <c r="Z127" s="65"/>
      <c r="AA127" s="65"/>
      <c r="AB127" s="65"/>
      <c r="AC127" s="56"/>
      <c r="AD127" s="54"/>
      <c r="AE127" s="54"/>
      <c r="AF127" s="54"/>
      <c r="AG127" s="54"/>
      <c r="AH127" s="54"/>
      <c r="AI127" s="110"/>
      <c r="AJ127" s="56"/>
      <c r="AK127" s="54"/>
      <c r="AL127" s="54"/>
      <c r="AM127" s="54"/>
      <c r="AN127" s="54"/>
      <c r="AO127" s="54"/>
      <c r="AP127" s="54"/>
      <c r="AQ127" s="54"/>
      <c r="AR127" s="54"/>
      <c r="AS127" s="110"/>
      <c r="AT127" s="56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110"/>
      <c r="BG127" s="65"/>
      <c r="BH127" s="65"/>
      <c r="BI127" s="65"/>
    </row>
    <row r="128" spans="1:61">
      <c r="A128" s="52">
        <v>117</v>
      </c>
      <c r="B128" s="53"/>
      <c r="C128" s="54"/>
      <c r="D128" s="54"/>
      <c r="E128" s="54"/>
      <c r="F128" s="55"/>
      <c r="G128" s="56"/>
      <c r="H128" s="110"/>
      <c r="I128" s="56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110"/>
      <c r="Y128" s="65"/>
      <c r="Z128" s="65"/>
      <c r="AA128" s="65"/>
      <c r="AB128" s="65"/>
      <c r="AC128" s="56"/>
      <c r="AD128" s="54"/>
      <c r="AE128" s="54"/>
      <c r="AF128" s="54"/>
      <c r="AG128" s="54"/>
      <c r="AH128" s="54"/>
      <c r="AI128" s="110"/>
      <c r="AJ128" s="56"/>
      <c r="AK128" s="54"/>
      <c r="AL128" s="54"/>
      <c r="AM128" s="54"/>
      <c r="AN128" s="54"/>
      <c r="AO128" s="54"/>
      <c r="AP128" s="54"/>
      <c r="AQ128" s="54"/>
      <c r="AR128" s="54"/>
      <c r="AS128" s="110"/>
      <c r="AT128" s="56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110"/>
      <c r="BG128" s="65"/>
      <c r="BH128" s="65"/>
      <c r="BI128" s="65"/>
    </row>
    <row r="129" spans="1:61">
      <c r="A129" s="52">
        <v>118</v>
      </c>
      <c r="B129" s="53"/>
      <c r="C129" s="54"/>
      <c r="D129" s="54"/>
      <c r="E129" s="54"/>
      <c r="F129" s="55"/>
      <c r="G129" s="56"/>
      <c r="H129" s="110"/>
      <c r="I129" s="56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110"/>
      <c r="Y129" s="65"/>
      <c r="Z129" s="65"/>
      <c r="AA129" s="65"/>
      <c r="AB129" s="65"/>
      <c r="AC129" s="56"/>
      <c r="AD129" s="54"/>
      <c r="AE129" s="54"/>
      <c r="AF129" s="54"/>
      <c r="AG129" s="54"/>
      <c r="AH129" s="54"/>
      <c r="AI129" s="110"/>
      <c r="AJ129" s="56"/>
      <c r="AK129" s="54"/>
      <c r="AL129" s="54"/>
      <c r="AM129" s="54"/>
      <c r="AN129" s="54"/>
      <c r="AO129" s="54"/>
      <c r="AP129" s="54"/>
      <c r="AQ129" s="54"/>
      <c r="AR129" s="54"/>
      <c r="AS129" s="110"/>
      <c r="AT129" s="56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110"/>
      <c r="BG129" s="65"/>
      <c r="BH129" s="65"/>
      <c r="BI129" s="65"/>
    </row>
    <row r="130" spans="1:61">
      <c r="A130" s="52">
        <v>119</v>
      </c>
      <c r="B130" s="53"/>
      <c r="C130" s="54"/>
      <c r="D130" s="54"/>
      <c r="E130" s="54"/>
      <c r="F130" s="55"/>
      <c r="G130" s="56"/>
      <c r="H130" s="110"/>
      <c r="I130" s="56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110"/>
      <c r="Y130" s="65"/>
      <c r="Z130" s="65"/>
      <c r="AA130" s="65"/>
      <c r="AB130" s="65"/>
      <c r="AC130" s="56"/>
      <c r="AD130" s="54"/>
      <c r="AE130" s="54"/>
      <c r="AF130" s="54"/>
      <c r="AG130" s="54"/>
      <c r="AH130" s="54"/>
      <c r="AI130" s="110"/>
      <c r="AJ130" s="56"/>
      <c r="AK130" s="54"/>
      <c r="AL130" s="54"/>
      <c r="AM130" s="54"/>
      <c r="AN130" s="54"/>
      <c r="AO130" s="54"/>
      <c r="AP130" s="54"/>
      <c r="AQ130" s="54"/>
      <c r="AR130" s="54"/>
      <c r="AS130" s="110"/>
      <c r="AT130" s="56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110"/>
      <c r="BG130" s="65"/>
      <c r="BH130" s="65"/>
      <c r="BI130" s="65"/>
    </row>
    <row r="131" spans="1:61">
      <c r="A131" s="52">
        <v>120</v>
      </c>
      <c r="B131" s="53"/>
      <c r="C131" s="54"/>
      <c r="D131" s="54"/>
      <c r="E131" s="54"/>
      <c r="F131" s="55"/>
      <c r="G131" s="56"/>
      <c r="H131" s="110"/>
      <c r="I131" s="56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110"/>
      <c r="Y131" s="65"/>
      <c r="Z131" s="65"/>
      <c r="AA131" s="65"/>
      <c r="AB131" s="65"/>
      <c r="AC131" s="56"/>
      <c r="AD131" s="54"/>
      <c r="AE131" s="54"/>
      <c r="AF131" s="54"/>
      <c r="AG131" s="54"/>
      <c r="AH131" s="54"/>
      <c r="AI131" s="110"/>
      <c r="AJ131" s="56"/>
      <c r="AK131" s="54"/>
      <c r="AL131" s="54"/>
      <c r="AM131" s="54"/>
      <c r="AN131" s="54"/>
      <c r="AO131" s="54"/>
      <c r="AP131" s="54"/>
      <c r="AQ131" s="54"/>
      <c r="AR131" s="54"/>
      <c r="AS131" s="110"/>
      <c r="AT131" s="56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110"/>
      <c r="BG131" s="65"/>
      <c r="BH131" s="65"/>
      <c r="BI131" s="65"/>
    </row>
    <row r="132" spans="1:61">
      <c r="A132" s="52">
        <v>121</v>
      </c>
      <c r="B132" s="53"/>
      <c r="C132" s="54"/>
      <c r="D132" s="54"/>
      <c r="E132" s="54"/>
      <c r="F132" s="55"/>
      <c r="G132" s="56"/>
      <c r="H132" s="110"/>
      <c r="I132" s="56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110"/>
      <c r="Y132" s="65"/>
      <c r="Z132" s="65"/>
      <c r="AA132" s="65"/>
      <c r="AB132" s="65"/>
      <c r="AC132" s="56"/>
      <c r="AD132" s="54"/>
      <c r="AE132" s="54"/>
      <c r="AF132" s="54"/>
      <c r="AG132" s="54"/>
      <c r="AH132" s="54"/>
      <c r="AI132" s="110"/>
      <c r="AJ132" s="56"/>
      <c r="AK132" s="54"/>
      <c r="AL132" s="54"/>
      <c r="AM132" s="54"/>
      <c r="AN132" s="54"/>
      <c r="AO132" s="54"/>
      <c r="AP132" s="54"/>
      <c r="AQ132" s="54"/>
      <c r="AR132" s="54"/>
      <c r="AS132" s="110"/>
      <c r="AT132" s="56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110"/>
      <c r="BG132" s="65"/>
      <c r="BH132" s="65"/>
      <c r="BI132" s="65"/>
    </row>
    <row r="133" spans="1:61">
      <c r="A133" s="52">
        <v>122</v>
      </c>
      <c r="B133" s="53"/>
      <c r="C133" s="54"/>
      <c r="D133" s="54"/>
      <c r="E133" s="54"/>
      <c r="F133" s="55"/>
      <c r="G133" s="56"/>
      <c r="H133" s="110"/>
      <c r="I133" s="56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110"/>
      <c r="Y133" s="65"/>
      <c r="Z133" s="65"/>
      <c r="AA133" s="65"/>
      <c r="AB133" s="65"/>
      <c r="AC133" s="56"/>
      <c r="AD133" s="54"/>
      <c r="AE133" s="54"/>
      <c r="AF133" s="54"/>
      <c r="AG133" s="54"/>
      <c r="AH133" s="54"/>
      <c r="AI133" s="110"/>
      <c r="AJ133" s="56"/>
      <c r="AK133" s="54"/>
      <c r="AL133" s="54"/>
      <c r="AM133" s="54"/>
      <c r="AN133" s="54"/>
      <c r="AO133" s="54"/>
      <c r="AP133" s="54"/>
      <c r="AQ133" s="54"/>
      <c r="AR133" s="54"/>
      <c r="AS133" s="110"/>
      <c r="AT133" s="56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110"/>
      <c r="BG133" s="65"/>
      <c r="BH133" s="65"/>
      <c r="BI133" s="65"/>
    </row>
    <row r="134" spans="1:61">
      <c r="A134" s="52">
        <v>123</v>
      </c>
      <c r="B134" s="53"/>
      <c r="C134" s="54"/>
      <c r="D134" s="54"/>
      <c r="E134" s="54"/>
      <c r="F134" s="55"/>
      <c r="G134" s="56"/>
      <c r="H134" s="110"/>
      <c r="I134" s="56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110"/>
      <c r="Y134" s="65"/>
      <c r="Z134" s="65"/>
      <c r="AA134" s="65"/>
      <c r="AB134" s="65"/>
      <c r="AC134" s="56"/>
      <c r="AD134" s="54"/>
      <c r="AE134" s="54"/>
      <c r="AF134" s="54"/>
      <c r="AG134" s="54"/>
      <c r="AH134" s="54"/>
      <c r="AI134" s="110"/>
      <c r="AJ134" s="56"/>
      <c r="AK134" s="54"/>
      <c r="AL134" s="54"/>
      <c r="AM134" s="54"/>
      <c r="AN134" s="54"/>
      <c r="AO134" s="54"/>
      <c r="AP134" s="54"/>
      <c r="AQ134" s="54"/>
      <c r="AR134" s="54"/>
      <c r="AS134" s="110"/>
      <c r="AT134" s="56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110"/>
      <c r="BG134" s="65"/>
      <c r="BH134" s="65"/>
      <c r="BI134" s="65"/>
    </row>
    <row r="135" spans="1:61">
      <c r="A135" s="52">
        <v>124</v>
      </c>
      <c r="B135" s="53"/>
      <c r="C135" s="54"/>
      <c r="D135" s="54"/>
      <c r="E135" s="54"/>
      <c r="F135" s="55"/>
      <c r="G135" s="56"/>
      <c r="H135" s="110"/>
      <c r="I135" s="56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110"/>
      <c r="Y135" s="65"/>
      <c r="Z135" s="65"/>
      <c r="AA135" s="65"/>
      <c r="AB135" s="65"/>
      <c r="AC135" s="56"/>
      <c r="AD135" s="54"/>
      <c r="AE135" s="54"/>
      <c r="AF135" s="54"/>
      <c r="AG135" s="54"/>
      <c r="AH135" s="54"/>
      <c r="AI135" s="110"/>
      <c r="AJ135" s="56"/>
      <c r="AK135" s="54"/>
      <c r="AL135" s="54"/>
      <c r="AM135" s="54"/>
      <c r="AN135" s="54"/>
      <c r="AO135" s="54"/>
      <c r="AP135" s="54"/>
      <c r="AQ135" s="54"/>
      <c r="AR135" s="54"/>
      <c r="AS135" s="110"/>
      <c r="AT135" s="56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110"/>
      <c r="BG135" s="65"/>
      <c r="BH135" s="65"/>
      <c r="BI135" s="65"/>
    </row>
    <row r="136" spans="1:61">
      <c r="A136" s="52">
        <v>125</v>
      </c>
      <c r="B136" s="53"/>
      <c r="C136" s="54"/>
      <c r="D136" s="54"/>
      <c r="E136" s="54"/>
      <c r="F136" s="55"/>
      <c r="G136" s="56"/>
      <c r="H136" s="110"/>
      <c r="I136" s="56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110"/>
      <c r="Y136" s="65"/>
      <c r="Z136" s="65"/>
      <c r="AA136" s="65"/>
      <c r="AB136" s="65"/>
      <c r="AC136" s="56"/>
      <c r="AD136" s="54"/>
      <c r="AE136" s="54"/>
      <c r="AF136" s="54"/>
      <c r="AG136" s="54"/>
      <c r="AH136" s="54"/>
      <c r="AI136" s="110"/>
      <c r="AJ136" s="56"/>
      <c r="AK136" s="54"/>
      <c r="AL136" s="54"/>
      <c r="AM136" s="54"/>
      <c r="AN136" s="54"/>
      <c r="AO136" s="54"/>
      <c r="AP136" s="54"/>
      <c r="AQ136" s="54"/>
      <c r="AR136" s="54"/>
      <c r="AS136" s="110"/>
      <c r="AT136" s="56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110"/>
      <c r="BG136" s="65"/>
      <c r="BH136" s="65"/>
      <c r="BI136" s="65"/>
    </row>
    <row r="137" spans="1:61">
      <c r="A137" s="52">
        <v>126</v>
      </c>
      <c r="B137" s="53"/>
      <c r="C137" s="54"/>
      <c r="D137" s="54"/>
      <c r="E137" s="54"/>
      <c r="F137" s="55"/>
      <c r="G137" s="56"/>
      <c r="H137" s="110"/>
      <c r="I137" s="56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110"/>
      <c r="Y137" s="65"/>
      <c r="Z137" s="65"/>
      <c r="AA137" s="65"/>
      <c r="AB137" s="65"/>
      <c r="AC137" s="56"/>
      <c r="AD137" s="54"/>
      <c r="AE137" s="54"/>
      <c r="AF137" s="54"/>
      <c r="AG137" s="54"/>
      <c r="AH137" s="54"/>
      <c r="AI137" s="110"/>
      <c r="AJ137" s="56"/>
      <c r="AK137" s="54"/>
      <c r="AL137" s="54"/>
      <c r="AM137" s="54"/>
      <c r="AN137" s="54"/>
      <c r="AO137" s="54"/>
      <c r="AP137" s="54"/>
      <c r="AQ137" s="54"/>
      <c r="AR137" s="54"/>
      <c r="AS137" s="110"/>
      <c r="AT137" s="56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110"/>
      <c r="BG137" s="65"/>
      <c r="BH137" s="65"/>
      <c r="BI137" s="65"/>
    </row>
    <row r="138" spans="1:61">
      <c r="A138" s="52">
        <v>127</v>
      </c>
      <c r="B138" s="53"/>
      <c r="C138" s="54"/>
      <c r="D138" s="54"/>
      <c r="E138" s="54"/>
      <c r="F138" s="55"/>
      <c r="G138" s="56"/>
      <c r="H138" s="110"/>
      <c r="I138" s="56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110"/>
      <c r="Y138" s="65"/>
      <c r="Z138" s="65"/>
      <c r="AA138" s="65"/>
      <c r="AB138" s="65"/>
      <c r="AC138" s="56"/>
      <c r="AD138" s="54"/>
      <c r="AE138" s="54"/>
      <c r="AF138" s="54"/>
      <c r="AG138" s="54"/>
      <c r="AH138" s="54"/>
      <c r="AI138" s="110"/>
      <c r="AJ138" s="56"/>
      <c r="AK138" s="54"/>
      <c r="AL138" s="54"/>
      <c r="AM138" s="54"/>
      <c r="AN138" s="54"/>
      <c r="AO138" s="54"/>
      <c r="AP138" s="54"/>
      <c r="AQ138" s="54"/>
      <c r="AR138" s="54"/>
      <c r="AS138" s="110"/>
      <c r="AT138" s="56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110"/>
      <c r="BG138" s="65"/>
      <c r="BH138" s="65"/>
      <c r="BI138" s="65"/>
    </row>
    <row r="139" spans="1:61">
      <c r="A139" s="52">
        <v>128</v>
      </c>
      <c r="B139" s="53"/>
      <c r="C139" s="54"/>
      <c r="D139" s="54"/>
      <c r="E139" s="54"/>
      <c r="F139" s="55"/>
      <c r="G139" s="56"/>
      <c r="H139" s="110"/>
      <c r="I139" s="56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110"/>
      <c r="Y139" s="65"/>
      <c r="Z139" s="65"/>
      <c r="AA139" s="65"/>
      <c r="AB139" s="65"/>
      <c r="AC139" s="56"/>
      <c r="AD139" s="54"/>
      <c r="AE139" s="54"/>
      <c r="AF139" s="54"/>
      <c r="AG139" s="54"/>
      <c r="AH139" s="54"/>
      <c r="AI139" s="110"/>
      <c r="AJ139" s="56"/>
      <c r="AK139" s="54"/>
      <c r="AL139" s="54"/>
      <c r="AM139" s="54"/>
      <c r="AN139" s="54"/>
      <c r="AO139" s="54"/>
      <c r="AP139" s="54"/>
      <c r="AQ139" s="54"/>
      <c r="AR139" s="54"/>
      <c r="AS139" s="110"/>
      <c r="AT139" s="56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110"/>
      <c r="BG139" s="65"/>
      <c r="BH139" s="65"/>
      <c r="BI139" s="65"/>
    </row>
    <row r="140" spans="1:61">
      <c r="A140" s="52">
        <v>129</v>
      </c>
      <c r="B140" s="53"/>
      <c r="C140" s="54"/>
      <c r="D140" s="54"/>
      <c r="E140" s="54"/>
      <c r="F140" s="55"/>
      <c r="G140" s="56"/>
      <c r="H140" s="110"/>
      <c r="I140" s="56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110"/>
      <c r="Y140" s="65"/>
      <c r="Z140" s="65"/>
      <c r="AA140" s="65"/>
      <c r="AB140" s="65"/>
      <c r="AC140" s="56"/>
      <c r="AD140" s="54"/>
      <c r="AE140" s="54"/>
      <c r="AF140" s="54"/>
      <c r="AG140" s="54"/>
      <c r="AH140" s="54"/>
      <c r="AI140" s="110"/>
      <c r="AJ140" s="56"/>
      <c r="AK140" s="54"/>
      <c r="AL140" s="54"/>
      <c r="AM140" s="54"/>
      <c r="AN140" s="54"/>
      <c r="AO140" s="54"/>
      <c r="AP140" s="54"/>
      <c r="AQ140" s="54"/>
      <c r="AR140" s="54"/>
      <c r="AS140" s="110"/>
      <c r="AT140" s="56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110"/>
      <c r="BG140" s="65"/>
      <c r="BH140" s="65"/>
      <c r="BI140" s="65"/>
    </row>
    <row r="141" spans="1:61">
      <c r="A141" s="52">
        <v>130</v>
      </c>
      <c r="B141" s="53"/>
      <c r="C141" s="54"/>
      <c r="D141" s="54"/>
      <c r="E141" s="54"/>
      <c r="F141" s="55"/>
      <c r="G141" s="56"/>
      <c r="H141" s="110"/>
      <c r="I141" s="56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110"/>
      <c r="Y141" s="65"/>
      <c r="Z141" s="65"/>
      <c r="AA141" s="65"/>
      <c r="AB141" s="65"/>
      <c r="AC141" s="56"/>
      <c r="AD141" s="54"/>
      <c r="AE141" s="54"/>
      <c r="AF141" s="54"/>
      <c r="AG141" s="54"/>
      <c r="AH141" s="54"/>
      <c r="AI141" s="110"/>
      <c r="AJ141" s="56"/>
      <c r="AK141" s="54"/>
      <c r="AL141" s="54"/>
      <c r="AM141" s="54"/>
      <c r="AN141" s="54"/>
      <c r="AO141" s="54"/>
      <c r="AP141" s="54"/>
      <c r="AQ141" s="54"/>
      <c r="AR141" s="54"/>
      <c r="AS141" s="110"/>
      <c r="AT141" s="56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110"/>
      <c r="BG141" s="65"/>
      <c r="BH141" s="65"/>
      <c r="BI141" s="65"/>
    </row>
    <row r="142" spans="1:61">
      <c r="A142" s="52">
        <v>131</v>
      </c>
      <c r="B142" s="57"/>
      <c r="C142" s="58"/>
      <c r="D142" s="58"/>
      <c r="E142" s="58"/>
      <c r="F142" s="59"/>
      <c r="G142" s="60"/>
      <c r="H142" s="111"/>
      <c r="I142" s="60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111"/>
      <c r="Y142" s="66"/>
      <c r="Z142" s="66"/>
      <c r="AA142" s="66"/>
      <c r="AB142" s="66"/>
      <c r="AC142" s="60"/>
      <c r="AD142" s="58"/>
      <c r="AE142" s="58"/>
      <c r="AF142" s="58"/>
      <c r="AG142" s="58"/>
      <c r="AH142" s="58"/>
      <c r="AI142" s="111"/>
      <c r="AJ142" s="60"/>
      <c r="AK142" s="58"/>
      <c r="AL142" s="58"/>
      <c r="AM142" s="58"/>
      <c r="AN142" s="58"/>
      <c r="AO142" s="58"/>
      <c r="AP142" s="58"/>
      <c r="AQ142" s="58"/>
      <c r="AR142" s="58"/>
      <c r="AS142" s="111"/>
      <c r="AT142" s="60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111"/>
      <c r="BG142" s="66"/>
      <c r="BH142" s="66"/>
      <c r="BI142" s="66"/>
    </row>
    <row r="143" spans="1:61">
      <c r="A143" s="52">
        <v>132</v>
      </c>
      <c r="B143" s="53"/>
      <c r="C143" s="54"/>
      <c r="D143" s="54"/>
      <c r="E143" s="54"/>
      <c r="F143" s="55"/>
      <c r="G143" s="56"/>
      <c r="H143" s="110"/>
      <c r="I143" s="56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110"/>
      <c r="Y143" s="65"/>
      <c r="Z143" s="65"/>
      <c r="AA143" s="65"/>
      <c r="AB143" s="65"/>
      <c r="AC143" s="56"/>
      <c r="AD143" s="54"/>
      <c r="AE143" s="54"/>
      <c r="AF143" s="54"/>
      <c r="AG143" s="54"/>
      <c r="AH143" s="54"/>
      <c r="AI143" s="110"/>
      <c r="AJ143" s="56"/>
      <c r="AK143" s="54"/>
      <c r="AL143" s="54"/>
      <c r="AM143" s="54"/>
      <c r="AN143" s="54"/>
      <c r="AO143" s="54"/>
      <c r="AP143" s="54"/>
      <c r="AQ143" s="54"/>
      <c r="AR143" s="54"/>
      <c r="AS143" s="110"/>
      <c r="AT143" s="56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110"/>
      <c r="BG143" s="65"/>
      <c r="BH143" s="65"/>
      <c r="BI143" s="65"/>
    </row>
    <row r="144" spans="1:61">
      <c r="A144" s="52">
        <v>133</v>
      </c>
      <c r="B144" s="53"/>
      <c r="C144" s="54"/>
      <c r="D144" s="54"/>
      <c r="E144" s="54"/>
      <c r="F144" s="55"/>
      <c r="G144" s="56"/>
      <c r="H144" s="110"/>
      <c r="I144" s="56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110"/>
      <c r="Y144" s="65"/>
      <c r="Z144" s="65"/>
      <c r="AA144" s="65"/>
      <c r="AB144" s="65"/>
      <c r="AC144" s="56"/>
      <c r="AD144" s="54"/>
      <c r="AE144" s="54"/>
      <c r="AF144" s="54"/>
      <c r="AG144" s="54"/>
      <c r="AH144" s="54"/>
      <c r="AI144" s="110"/>
      <c r="AJ144" s="56"/>
      <c r="AK144" s="54"/>
      <c r="AL144" s="54"/>
      <c r="AM144" s="54"/>
      <c r="AN144" s="54"/>
      <c r="AO144" s="54"/>
      <c r="AP144" s="54"/>
      <c r="AQ144" s="54"/>
      <c r="AR144" s="54"/>
      <c r="AS144" s="110"/>
      <c r="AT144" s="56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110"/>
      <c r="BG144" s="65"/>
      <c r="BH144" s="65"/>
      <c r="BI144" s="65"/>
    </row>
    <row r="145" spans="1:61">
      <c r="A145" s="52">
        <v>134</v>
      </c>
      <c r="B145" s="53"/>
      <c r="C145" s="54"/>
      <c r="D145" s="54"/>
      <c r="E145" s="54"/>
      <c r="F145" s="55"/>
      <c r="G145" s="56"/>
      <c r="H145" s="110"/>
      <c r="I145" s="56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110"/>
      <c r="Y145" s="65"/>
      <c r="Z145" s="65"/>
      <c r="AA145" s="65"/>
      <c r="AB145" s="65"/>
      <c r="AC145" s="56"/>
      <c r="AD145" s="54"/>
      <c r="AE145" s="54"/>
      <c r="AF145" s="54"/>
      <c r="AG145" s="54"/>
      <c r="AH145" s="54"/>
      <c r="AI145" s="110"/>
      <c r="AJ145" s="56"/>
      <c r="AK145" s="54"/>
      <c r="AL145" s="54"/>
      <c r="AM145" s="54"/>
      <c r="AN145" s="54"/>
      <c r="AO145" s="54"/>
      <c r="AP145" s="54"/>
      <c r="AQ145" s="54"/>
      <c r="AR145" s="54"/>
      <c r="AS145" s="110"/>
      <c r="AT145" s="56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110"/>
      <c r="BG145" s="65"/>
      <c r="BH145" s="65"/>
      <c r="BI145" s="65"/>
    </row>
    <row r="146" spans="1:61">
      <c r="A146" s="52">
        <v>135</v>
      </c>
      <c r="B146" s="53"/>
      <c r="C146" s="54"/>
      <c r="D146" s="54"/>
      <c r="E146" s="54"/>
      <c r="F146" s="55"/>
      <c r="G146" s="56"/>
      <c r="H146" s="110"/>
      <c r="I146" s="56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110"/>
      <c r="Y146" s="65"/>
      <c r="Z146" s="65"/>
      <c r="AA146" s="65"/>
      <c r="AB146" s="65"/>
      <c r="AC146" s="56"/>
      <c r="AD146" s="54"/>
      <c r="AE146" s="54"/>
      <c r="AF146" s="54"/>
      <c r="AG146" s="54"/>
      <c r="AH146" s="54"/>
      <c r="AI146" s="110"/>
      <c r="AJ146" s="56"/>
      <c r="AK146" s="54"/>
      <c r="AL146" s="54"/>
      <c r="AM146" s="54"/>
      <c r="AN146" s="54"/>
      <c r="AO146" s="54"/>
      <c r="AP146" s="54"/>
      <c r="AQ146" s="54"/>
      <c r="AR146" s="54"/>
      <c r="AS146" s="110"/>
      <c r="AT146" s="56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110"/>
      <c r="BG146" s="65"/>
      <c r="BH146" s="65"/>
      <c r="BI146" s="65"/>
    </row>
    <row r="147" spans="1:61">
      <c r="A147" s="52">
        <v>136</v>
      </c>
      <c r="B147" s="53"/>
      <c r="C147" s="54"/>
      <c r="D147" s="54"/>
      <c r="E147" s="54"/>
      <c r="F147" s="55"/>
      <c r="G147" s="56"/>
      <c r="H147" s="110"/>
      <c r="I147" s="56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110"/>
      <c r="Y147" s="65"/>
      <c r="Z147" s="65"/>
      <c r="AA147" s="65"/>
      <c r="AB147" s="65"/>
      <c r="AC147" s="56"/>
      <c r="AD147" s="54"/>
      <c r="AE147" s="54"/>
      <c r="AF147" s="54"/>
      <c r="AG147" s="54"/>
      <c r="AH147" s="54"/>
      <c r="AI147" s="110"/>
      <c r="AJ147" s="56"/>
      <c r="AK147" s="54"/>
      <c r="AL147" s="54"/>
      <c r="AM147" s="54"/>
      <c r="AN147" s="54"/>
      <c r="AO147" s="54"/>
      <c r="AP147" s="54"/>
      <c r="AQ147" s="54"/>
      <c r="AR147" s="54"/>
      <c r="AS147" s="110"/>
      <c r="AT147" s="56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110"/>
      <c r="BG147" s="65"/>
      <c r="BH147" s="65"/>
      <c r="BI147" s="65"/>
    </row>
    <row r="148" spans="1:61">
      <c r="A148" s="52">
        <v>137</v>
      </c>
      <c r="B148" s="53"/>
      <c r="C148" s="54"/>
      <c r="D148" s="54"/>
      <c r="E148" s="54"/>
      <c r="F148" s="55"/>
      <c r="G148" s="56"/>
      <c r="H148" s="110"/>
      <c r="I148" s="56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110"/>
      <c r="Y148" s="65"/>
      <c r="Z148" s="65"/>
      <c r="AA148" s="65"/>
      <c r="AB148" s="65"/>
      <c r="AC148" s="56"/>
      <c r="AD148" s="54"/>
      <c r="AE148" s="54"/>
      <c r="AF148" s="54"/>
      <c r="AG148" s="54"/>
      <c r="AH148" s="54"/>
      <c r="AI148" s="110"/>
      <c r="AJ148" s="56"/>
      <c r="AK148" s="54"/>
      <c r="AL148" s="54"/>
      <c r="AM148" s="54"/>
      <c r="AN148" s="54"/>
      <c r="AO148" s="54"/>
      <c r="AP148" s="54"/>
      <c r="AQ148" s="54"/>
      <c r="AR148" s="54"/>
      <c r="AS148" s="110"/>
      <c r="AT148" s="56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110"/>
      <c r="BG148" s="65"/>
      <c r="BH148" s="65"/>
      <c r="BI148" s="65"/>
    </row>
    <row r="149" spans="1:61">
      <c r="A149" s="52">
        <v>138</v>
      </c>
      <c r="B149" s="53"/>
      <c r="C149" s="54"/>
      <c r="D149" s="54"/>
      <c r="E149" s="54"/>
      <c r="F149" s="55"/>
      <c r="G149" s="56"/>
      <c r="H149" s="110"/>
      <c r="I149" s="56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110"/>
      <c r="Y149" s="65"/>
      <c r="Z149" s="65"/>
      <c r="AA149" s="65"/>
      <c r="AB149" s="65"/>
      <c r="AC149" s="56"/>
      <c r="AD149" s="54"/>
      <c r="AE149" s="54"/>
      <c r="AF149" s="54"/>
      <c r="AG149" s="54"/>
      <c r="AH149" s="54"/>
      <c r="AI149" s="110"/>
      <c r="AJ149" s="56"/>
      <c r="AK149" s="54"/>
      <c r="AL149" s="54"/>
      <c r="AM149" s="54"/>
      <c r="AN149" s="54"/>
      <c r="AO149" s="54"/>
      <c r="AP149" s="54"/>
      <c r="AQ149" s="54"/>
      <c r="AR149" s="54"/>
      <c r="AS149" s="110"/>
      <c r="AT149" s="56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110"/>
      <c r="BG149" s="65"/>
      <c r="BH149" s="65"/>
      <c r="BI149" s="65"/>
    </row>
    <row r="150" spans="1:61">
      <c r="A150" s="52">
        <v>139</v>
      </c>
      <c r="B150" s="53"/>
      <c r="C150" s="54"/>
      <c r="D150" s="54"/>
      <c r="E150" s="54"/>
      <c r="F150" s="55"/>
      <c r="G150" s="56"/>
      <c r="H150" s="110"/>
      <c r="I150" s="56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110"/>
      <c r="Y150" s="65"/>
      <c r="Z150" s="65"/>
      <c r="AA150" s="65"/>
      <c r="AB150" s="65"/>
      <c r="AC150" s="56"/>
      <c r="AD150" s="54"/>
      <c r="AE150" s="54"/>
      <c r="AF150" s="54"/>
      <c r="AG150" s="54"/>
      <c r="AH150" s="54"/>
      <c r="AI150" s="110"/>
      <c r="AJ150" s="56"/>
      <c r="AK150" s="54"/>
      <c r="AL150" s="54"/>
      <c r="AM150" s="54"/>
      <c r="AN150" s="54"/>
      <c r="AO150" s="54"/>
      <c r="AP150" s="54"/>
      <c r="AQ150" s="54"/>
      <c r="AR150" s="54"/>
      <c r="AS150" s="110"/>
      <c r="AT150" s="56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110"/>
      <c r="BG150" s="65"/>
      <c r="BH150" s="65"/>
      <c r="BI150" s="65"/>
    </row>
    <row r="151" spans="1:61">
      <c r="A151" s="52">
        <v>140</v>
      </c>
      <c r="B151" s="53"/>
      <c r="C151" s="54"/>
      <c r="D151" s="54"/>
      <c r="E151" s="54"/>
      <c r="F151" s="55"/>
      <c r="G151" s="56"/>
      <c r="H151" s="110"/>
      <c r="I151" s="56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110"/>
      <c r="Y151" s="65"/>
      <c r="Z151" s="65"/>
      <c r="AA151" s="65"/>
      <c r="AB151" s="65"/>
      <c r="AC151" s="56"/>
      <c r="AD151" s="54"/>
      <c r="AE151" s="54"/>
      <c r="AF151" s="54"/>
      <c r="AG151" s="54"/>
      <c r="AH151" s="54"/>
      <c r="AI151" s="110"/>
      <c r="AJ151" s="56"/>
      <c r="AK151" s="54"/>
      <c r="AL151" s="54"/>
      <c r="AM151" s="54"/>
      <c r="AN151" s="54"/>
      <c r="AO151" s="54"/>
      <c r="AP151" s="54"/>
      <c r="AQ151" s="54"/>
      <c r="AR151" s="54"/>
      <c r="AS151" s="110"/>
      <c r="AT151" s="56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110"/>
      <c r="BG151" s="65"/>
      <c r="BH151" s="65"/>
      <c r="BI151" s="65"/>
    </row>
    <row r="152" spans="1:61">
      <c r="A152" s="52">
        <v>141</v>
      </c>
      <c r="B152" s="53"/>
      <c r="C152" s="54"/>
      <c r="D152" s="54"/>
      <c r="E152" s="54"/>
      <c r="F152" s="55"/>
      <c r="G152" s="56"/>
      <c r="H152" s="110"/>
      <c r="I152" s="56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110"/>
      <c r="Y152" s="65"/>
      <c r="Z152" s="65"/>
      <c r="AA152" s="65"/>
      <c r="AB152" s="65"/>
      <c r="AC152" s="56"/>
      <c r="AD152" s="54"/>
      <c r="AE152" s="54"/>
      <c r="AF152" s="54"/>
      <c r="AG152" s="54"/>
      <c r="AH152" s="54"/>
      <c r="AI152" s="110"/>
      <c r="AJ152" s="56"/>
      <c r="AK152" s="54"/>
      <c r="AL152" s="54"/>
      <c r="AM152" s="54"/>
      <c r="AN152" s="54"/>
      <c r="AO152" s="54"/>
      <c r="AP152" s="54"/>
      <c r="AQ152" s="54"/>
      <c r="AR152" s="54"/>
      <c r="AS152" s="110"/>
      <c r="AT152" s="56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110"/>
      <c r="BG152" s="65"/>
      <c r="BH152" s="65"/>
      <c r="BI152" s="65"/>
    </row>
    <row r="153" spans="1:61">
      <c r="A153" s="52">
        <v>142</v>
      </c>
      <c r="B153" s="53"/>
      <c r="C153" s="54"/>
      <c r="D153" s="54"/>
      <c r="E153" s="54"/>
      <c r="F153" s="55"/>
      <c r="G153" s="56"/>
      <c r="H153" s="110"/>
      <c r="I153" s="56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110"/>
      <c r="Y153" s="65"/>
      <c r="Z153" s="65"/>
      <c r="AA153" s="65"/>
      <c r="AB153" s="65"/>
      <c r="AC153" s="56"/>
      <c r="AD153" s="54"/>
      <c r="AE153" s="54"/>
      <c r="AF153" s="54"/>
      <c r="AG153" s="54"/>
      <c r="AH153" s="54"/>
      <c r="AI153" s="110"/>
      <c r="AJ153" s="56"/>
      <c r="AK153" s="54"/>
      <c r="AL153" s="54"/>
      <c r="AM153" s="54"/>
      <c r="AN153" s="54"/>
      <c r="AO153" s="54"/>
      <c r="AP153" s="54"/>
      <c r="AQ153" s="54"/>
      <c r="AR153" s="54"/>
      <c r="AS153" s="110"/>
      <c r="AT153" s="56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110"/>
      <c r="BG153" s="65"/>
      <c r="BH153" s="65"/>
      <c r="BI153" s="65"/>
    </row>
    <row r="154" spans="1:61">
      <c r="A154" s="52">
        <v>143</v>
      </c>
      <c r="B154" s="53"/>
      <c r="C154" s="54"/>
      <c r="D154" s="54"/>
      <c r="E154" s="54"/>
      <c r="F154" s="55"/>
      <c r="G154" s="56"/>
      <c r="H154" s="110"/>
      <c r="I154" s="56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110"/>
      <c r="Y154" s="65"/>
      <c r="Z154" s="65"/>
      <c r="AA154" s="65"/>
      <c r="AB154" s="65"/>
      <c r="AC154" s="56"/>
      <c r="AD154" s="54"/>
      <c r="AE154" s="54"/>
      <c r="AF154" s="54"/>
      <c r="AG154" s="54"/>
      <c r="AH154" s="54"/>
      <c r="AI154" s="110"/>
      <c r="AJ154" s="56"/>
      <c r="AK154" s="54"/>
      <c r="AL154" s="54"/>
      <c r="AM154" s="54"/>
      <c r="AN154" s="54"/>
      <c r="AO154" s="54"/>
      <c r="AP154" s="54"/>
      <c r="AQ154" s="54"/>
      <c r="AR154" s="54"/>
      <c r="AS154" s="110"/>
      <c r="AT154" s="56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110"/>
      <c r="BG154" s="65"/>
      <c r="BH154" s="65"/>
      <c r="BI154" s="65"/>
    </row>
    <row r="155" spans="1:61">
      <c r="A155" s="52">
        <v>144</v>
      </c>
      <c r="B155" s="53"/>
      <c r="C155" s="54"/>
      <c r="D155" s="54"/>
      <c r="E155" s="54"/>
      <c r="F155" s="55"/>
      <c r="G155" s="56"/>
      <c r="H155" s="110"/>
      <c r="I155" s="56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110"/>
      <c r="Y155" s="65"/>
      <c r="Z155" s="65"/>
      <c r="AA155" s="65"/>
      <c r="AB155" s="65"/>
      <c r="AC155" s="56"/>
      <c r="AD155" s="54"/>
      <c r="AE155" s="54"/>
      <c r="AF155" s="54"/>
      <c r="AG155" s="54"/>
      <c r="AH155" s="54"/>
      <c r="AI155" s="110"/>
      <c r="AJ155" s="56"/>
      <c r="AK155" s="54"/>
      <c r="AL155" s="54"/>
      <c r="AM155" s="54"/>
      <c r="AN155" s="54"/>
      <c r="AO155" s="54"/>
      <c r="AP155" s="54"/>
      <c r="AQ155" s="54"/>
      <c r="AR155" s="54"/>
      <c r="AS155" s="110"/>
      <c r="AT155" s="56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110"/>
      <c r="BG155" s="65"/>
      <c r="BH155" s="65"/>
      <c r="BI155" s="65"/>
    </row>
    <row r="156" spans="1:61">
      <c r="A156" s="52">
        <v>145</v>
      </c>
      <c r="B156" s="53"/>
      <c r="C156" s="54"/>
      <c r="D156" s="54"/>
      <c r="E156" s="54"/>
      <c r="F156" s="55"/>
      <c r="G156" s="56"/>
      <c r="H156" s="110"/>
      <c r="I156" s="56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110"/>
      <c r="Y156" s="65"/>
      <c r="Z156" s="65"/>
      <c r="AA156" s="65"/>
      <c r="AB156" s="65"/>
      <c r="AC156" s="56"/>
      <c r="AD156" s="54"/>
      <c r="AE156" s="54"/>
      <c r="AF156" s="54"/>
      <c r="AG156" s="54"/>
      <c r="AH156" s="54"/>
      <c r="AI156" s="110"/>
      <c r="AJ156" s="56"/>
      <c r="AK156" s="54"/>
      <c r="AL156" s="54"/>
      <c r="AM156" s="54"/>
      <c r="AN156" s="54"/>
      <c r="AO156" s="54"/>
      <c r="AP156" s="54"/>
      <c r="AQ156" s="54"/>
      <c r="AR156" s="54"/>
      <c r="AS156" s="110"/>
      <c r="AT156" s="56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110"/>
      <c r="BG156" s="65"/>
      <c r="BH156" s="65"/>
      <c r="BI156" s="65"/>
    </row>
    <row r="157" spans="1:61">
      <c r="A157" s="52">
        <v>146</v>
      </c>
      <c r="B157" s="53"/>
      <c r="C157" s="54"/>
      <c r="D157" s="54"/>
      <c r="E157" s="54"/>
      <c r="F157" s="55"/>
      <c r="G157" s="56"/>
      <c r="H157" s="110"/>
      <c r="I157" s="56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110"/>
      <c r="Y157" s="65"/>
      <c r="Z157" s="65"/>
      <c r="AA157" s="65"/>
      <c r="AB157" s="65"/>
      <c r="AC157" s="56"/>
      <c r="AD157" s="54"/>
      <c r="AE157" s="54"/>
      <c r="AF157" s="54"/>
      <c r="AG157" s="54"/>
      <c r="AH157" s="54"/>
      <c r="AI157" s="110"/>
      <c r="AJ157" s="56"/>
      <c r="AK157" s="54"/>
      <c r="AL157" s="54"/>
      <c r="AM157" s="54"/>
      <c r="AN157" s="54"/>
      <c r="AO157" s="54"/>
      <c r="AP157" s="54"/>
      <c r="AQ157" s="54"/>
      <c r="AR157" s="54"/>
      <c r="AS157" s="110"/>
      <c r="AT157" s="56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110"/>
      <c r="BG157" s="65"/>
      <c r="BH157" s="65"/>
      <c r="BI157" s="65"/>
    </row>
    <row r="158" spans="1:61">
      <c r="A158" s="52">
        <v>147</v>
      </c>
      <c r="B158" s="53"/>
      <c r="C158" s="54"/>
      <c r="D158" s="54"/>
      <c r="E158" s="54"/>
      <c r="F158" s="55"/>
      <c r="G158" s="56"/>
      <c r="H158" s="110"/>
      <c r="I158" s="56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110"/>
      <c r="Y158" s="65"/>
      <c r="Z158" s="65"/>
      <c r="AA158" s="65"/>
      <c r="AB158" s="65"/>
      <c r="AC158" s="56"/>
      <c r="AD158" s="54"/>
      <c r="AE158" s="54"/>
      <c r="AF158" s="54"/>
      <c r="AG158" s="54"/>
      <c r="AH158" s="54"/>
      <c r="AI158" s="110"/>
      <c r="AJ158" s="56"/>
      <c r="AK158" s="54"/>
      <c r="AL158" s="54"/>
      <c r="AM158" s="54"/>
      <c r="AN158" s="54"/>
      <c r="AO158" s="54"/>
      <c r="AP158" s="54"/>
      <c r="AQ158" s="54"/>
      <c r="AR158" s="54"/>
      <c r="AS158" s="110"/>
      <c r="AT158" s="56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110"/>
      <c r="BG158" s="65"/>
      <c r="BH158" s="65"/>
      <c r="BI158" s="65"/>
    </row>
    <row r="159" spans="1:61">
      <c r="A159" s="52">
        <v>148</v>
      </c>
      <c r="B159" s="53"/>
      <c r="C159" s="54"/>
      <c r="D159" s="54"/>
      <c r="E159" s="54"/>
      <c r="F159" s="55"/>
      <c r="G159" s="56"/>
      <c r="H159" s="110"/>
      <c r="I159" s="56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110"/>
      <c r="Y159" s="65"/>
      <c r="Z159" s="65"/>
      <c r="AA159" s="65"/>
      <c r="AB159" s="65"/>
      <c r="AC159" s="56"/>
      <c r="AD159" s="54"/>
      <c r="AE159" s="54"/>
      <c r="AF159" s="54"/>
      <c r="AG159" s="54"/>
      <c r="AH159" s="54"/>
      <c r="AI159" s="110"/>
      <c r="AJ159" s="56"/>
      <c r="AK159" s="54"/>
      <c r="AL159" s="54"/>
      <c r="AM159" s="54"/>
      <c r="AN159" s="54"/>
      <c r="AO159" s="54"/>
      <c r="AP159" s="54"/>
      <c r="AQ159" s="54"/>
      <c r="AR159" s="54"/>
      <c r="AS159" s="110"/>
      <c r="AT159" s="56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110"/>
      <c r="BG159" s="65"/>
      <c r="BH159" s="65"/>
      <c r="BI159" s="65"/>
    </row>
    <row r="160" spans="1:61">
      <c r="A160" s="52">
        <v>149</v>
      </c>
      <c r="B160" s="53"/>
      <c r="C160" s="54"/>
      <c r="D160" s="54"/>
      <c r="E160" s="54"/>
      <c r="F160" s="55"/>
      <c r="G160" s="56"/>
      <c r="H160" s="110"/>
      <c r="I160" s="56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110"/>
      <c r="Y160" s="65"/>
      <c r="Z160" s="65"/>
      <c r="AA160" s="65"/>
      <c r="AB160" s="65"/>
      <c r="AC160" s="56"/>
      <c r="AD160" s="54"/>
      <c r="AE160" s="54"/>
      <c r="AF160" s="54"/>
      <c r="AG160" s="54"/>
      <c r="AH160" s="54"/>
      <c r="AI160" s="110"/>
      <c r="AJ160" s="56"/>
      <c r="AK160" s="54"/>
      <c r="AL160" s="54"/>
      <c r="AM160" s="54"/>
      <c r="AN160" s="54"/>
      <c r="AO160" s="54"/>
      <c r="AP160" s="54"/>
      <c r="AQ160" s="54"/>
      <c r="AR160" s="54"/>
      <c r="AS160" s="110"/>
      <c r="AT160" s="56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110"/>
      <c r="BG160" s="65"/>
      <c r="BH160" s="65"/>
      <c r="BI160" s="65"/>
    </row>
    <row r="161" spans="1:61">
      <c r="A161" s="52">
        <v>150</v>
      </c>
      <c r="B161" s="53"/>
      <c r="C161" s="54"/>
      <c r="D161" s="54"/>
      <c r="E161" s="54"/>
      <c r="F161" s="55"/>
      <c r="G161" s="56"/>
      <c r="H161" s="110"/>
      <c r="I161" s="56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110"/>
      <c r="Y161" s="65"/>
      <c r="Z161" s="65"/>
      <c r="AA161" s="65"/>
      <c r="AB161" s="65"/>
      <c r="AC161" s="56"/>
      <c r="AD161" s="54"/>
      <c r="AE161" s="54"/>
      <c r="AF161" s="54"/>
      <c r="AG161" s="54"/>
      <c r="AH161" s="54"/>
      <c r="AI161" s="110"/>
      <c r="AJ161" s="56"/>
      <c r="AK161" s="54"/>
      <c r="AL161" s="54"/>
      <c r="AM161" s="54"/>
      <c r="AN161" s="54"/>
      <c r="AO161" s="54"/>
      <c r="AP161" s="54"/>
      <c r="AQ161" s="54"/>
      <c r="AR161" s="54"/>
      <c r="AS161" s="110"/>
      <c r="AT161" s="56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110"/>
      <c r="BG161" s="65"/>
      <c r="BH161" s="65"/>
      <c r="BI161" s="65"/>
    </row>
    <row r="162" spans="1:61">
      <c r="A162" s="52">
        <v>151</v>
      </c>
      <c r="B162" s="53"/>
      <c r="C162" s="54"/>
      <c r="D162" s="54"/>
      <c r="E162" s="54"/>
      <c r="F162" s="55"/>
      <c r="G162" s="56"/>
      <c r="H162" s="110"/>
      <c r="I162" s="56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110"/>
      <c r="Y162" s="65"/>
      <c r="Z162" s="65"/>
      <c r="AA162" s="65"/>
      <c r="AB162" s="65"/>
      <c r="AC162" s="56"/>
      <c r="AD162" s="54"/>
      <c r="AE162" s="54"/>
      <c r="AF162" s="54"/>
      <c r="AG162" s="54"/>
      <c r="AH162" s="54"/>
      <c r="AI162" s="110"/>
      <c r="AJ162" s="56"/>
      <c r="AK162" s="54"/>
      <c r="AL162" s="54"/>
      <c r="AM162" s="54"/>
      <c r="AN162" s="54"/>
      <c r="AO162" s="54"/>
      <c r="AP162" s="54"/>
      <c r="AQ162" s="54"/>
      <c r="AR162" s="54"/>
      <c r="AS162" s="110"/>
      <c r="AT162" s="56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110"/>
      <c r="BG162" s="65"/>
      <c r="BH162" s="65"/>
      <c r="BI162" s="65"/>
    </row>
    <row r="163" spans="1:61">
      <c r="A163" s="52">
        <v>152</v>
      </c>
      <c r="B163" s="53"/>
      <c r="C163" s="54"/>
      <c r="D163" s="54"/>
      <c r="E163" s="54"/>
      <c r="F163" s="55"/>
      <c r="G163" s="56"/>
      <c r="H163" s="110"/>
      <c r="I163" s="56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110"/>
      <c r="Y163" s="65"/>
      <c r="Z163" s="65"/>
      <c r="AA163" s="65"/>
      <c r="AB163" s="65"/>
      <c r="AC163" s="56"/>
      <c r="AD163" s="54"/>
      <c r="AE163" s="54"/>
      <c r="AF163" s="54"/>
      <c r="AG163" s="54"/>
      <c r="AH163" s="54"/>
      <c r="AI163" s="110"/>
      <c r="AJ163" s="56"/>
      <c r="AK163" s="54"/>
      <c r="AL163" s="54"/>
      <c r="AM163" s="54"/>
      <c r="AN163" s="54"/>
      <c r="AO163" s="54"/>
      <c r="AP163" s="54"/>
      <c r="AQ163" s="54"/>
      <c r="AR163" s="54"/>
      <c r="AS163" s="110"/>
      <c r="AT163" s="56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110"/>
      <c r="BG163" s="65"/>
      <c r="BH163" s="65"/>
      <c r="BI163" s="65"/>
    </row>
    <row r="164" spans="1:61">
      <c r="A164" s="52">
        <v>153</v>
      </c>
      <c r="B164" s="53"/>
      <c r="C164" s="54"/>
      <c r="D164" s="54"/>
      <c r="E164" s="54"/>
      <c r="F164" s="55"/>
      <c r="G164" s="56"/>
      <c r="H164" s="110"/>
      <c r="I164" s="56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110"/>
      <c r="Y164" s="65"/>
      <c r="Z164" s="65"/>
      <c r="AA164" s="65"/>
      <c r="AB164" s="65"/>
      <c r="AC164" s="56"/>
      <c r="AD164" s="54"/>
      <c r="AE164" s="54"/>
      <c r="AF164" s="54"/>
      <c r="AG164" s="54"/>
      <c r="AH164" s="54"/>
      <c r="AI164" s="110"/>
      <c r="AJ164" s="56"/>
      <c r="AK164" s="54"/>
      <c r="AL164" s="54"/>
      <c r="AM164" s="54"/>
      <c r="AN164" s="54"/>
      <c r="AO164" s="54"/>
      <c r="AP164" s="54"/>
      <c r="AQ164" s="54"/>
      <c r="AR164" s="54"/>
      <c r="AS164" s="110"/>
      <c r="AT164" s="56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110"/>
      <c r="BG164" s="65"/>
      <c r="BH164" s="65"/>
      <c r="BI164" s="65"/>
    </row>
    <row r="165" spans="1:61">
      <c r="A165" s="52">
        <v>154</v>
      </c>
      <c r="B165" s="53"/>
      <c r="C165" s="54"/>
      <c r="D165" s="54"/>
      <c r="E165" s="54"/>
      <c r="F165" s="55"/>
      <c r="G165" s="56"/>
      <c r="H165" s="110"/>
      <c r="I165" s="56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110"/>
      <c r="Y165" s="65"/>
      <c r="Z165" s="65"/>
      <c r="AA165" s="65"/>
      <c r="AB165" s="65"/>
      <c r="AC165" s="56"/>
      <c r="AD165" s="54"/>
      <c r="AE165" s="54"/>
      <c r="AF165" s="54"/>
      <c r="AG165" s="54"/>
      <c r="AH165" s="54"/>
      <c r="AI165" s="110"/>
      <c r="AJ165" s="56"/>
      <c r="AK165" s="54"/>
      <c r="AL165" s="54"/>
      <c r="AM165" s="54"/>
      <c r="AN165" s="54"/>
      <c r="AO165" s="54"/>
      <c r="AP165" s="54"/>
      <c r="AQ165" s="54"/>
      <c r="AR165" s="54"/>
      <c r="AS165" s="110"/>
      <c r="AT165" s="56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110"/>
      <c r="BG165" s="65"/>
      <c r="BH165" s="65"/>
      <c r="BI165" s="65"/>
    </row>
    <row r="166" spans="1:61">
      <c r="A166" s="52">
        <v>155</v>
      </c>
      <c r="B166" s="53"/>
      <c r="C166" s="54"/>
      <c r="D166" s="54"/>
      <c r="E166" s="54"/>
      <c r="F166" s="55"/>
      <c r="G166" s="56"/>
      <c r="H166" s="110"/>
      <c r="I166" s="56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110"/>
      <c r="Y166" s="65"/>
      <c r="Z166" s="65"/>
      <c r="AA166" s="65"/>
      <c r="AB166" s="65"/>
      <c r="AC166" s="56"/>
      <c r="AD166" s="54"/>
      <c r="AE166" s="54"/>
      <c r="AF166" s="54"/>
      <c r="AG166" s="54"/>
      <c r="AH166" s="54"/>
      <c r="AI166" s="110"/>
      <c r="AJ166" s="56"/>
      <c r="AK166" s="54"/>
      <c r="AL166" s="54"/>
      <c r="AM166" s="54"/>
      <c r="AN166" s="54"/>
      <c r="AO166" s="54"/>
      <c r="AP166" s="54"/>
      <c r="AQ166" s="54"/>
      <c r="AR166" s="54"/>
      <c r="AS166" s="110"/>
      <c r="AT166" s="56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110"/>
      <c r="BG166" s="65"/>
      <c r="BH166" s="65"/>
      <c r="BI166" s="65"/>
    </row>
    <row r="167" spans="1:61">
      <c r="A167" s="52">
        <v>156</v>
      </c>
      <c r="B167" s="53"/>
      <c r="C167" s="54"/>
      <c r="D167" s="54"/>
      <c r="E167" s="54"/>
      <c r="F167" s="55"/>
      <c r="G167" s="56"/>
      <c r="H167" s="110"/>
      <c r="I167" s="56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110"/>
      <c r="Y167" s="65"/>
      <c r="Z167" s="65"/>
      <c r="AA167" s="65"/>
      <c r="AB167" s="65"/>
      <c r="AC167" s="56"/>
      <c r="AD167" s="54"/>
      <c r="AE167" s="54"/>
      <c r="AF167" s="54"/>
      <c r="AG167" s="54"/>
      <c r="AH167" s="54"/>
      <c r="AI167" s="110"/>
      <c r="AJ167" s="56"/>
      <c r="AK167" s="54"/>
      <c r="AL167" s="54"/>
      <c r="AM167" s="54"/>
      <c r="AN167" s="54"/>
      <c r="AO167" s="54"/>
      <c r="AP167" s="54"/>
      <c r="AQ167" s="54"/>
      <c r="AR167" s="54"/>
      <c r="AS167" s="110"/>
      <c r="AT167" s="56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110"/>
      <c r="BG167" s="65"/>
      <c r="BH167" s="65"/>
      <c r="BI167" s="65"/>
    </row>
    <row r="168" spans="1:61">
      <c r="A168" s="52">
        <v>157</v>
      </c>
      <c r="B168" s="53"/>
      <c r="C168" s="54"/>
      <c r="D168" s="54"/>
      <c r="E168" s="54"/>
      <c r="F168" s="55"/>
      <c r="G168" s="56"/>
      <c r="H168" s="110"/>
      <c r="I168" s="56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110"/>
      <c r="Y168" s="65"/>
      <c r="Z168" s="65"/>
      <c r="AA168" s="65"/>
      <c r="AB168" s="65"/>
      <c r="AC168" s="56"/>
      <c r="AD168" s="54"/>
      <c r="AE168" s="54"/>
      <c r="AF168" s="54"/>
      <c r="AG168" s="54"/>
      <c r="AH168" s="54"/>
      <c r="AI168" s="110"/>
      <c r="AJ168" s="56"/>
      <c r="AK168" s="54"/>
      <c r="AL168" s="54"/>
      <c r="AM168" s="54"/>
      <c r="AN168" s="54"/>
      <c r="AO168" s="54"/>
      <c r="AP168" s="54"/>
      <c r="AQ168" s="54"/>
      <c r="AR168" s="54"/>
      <c r="AS168" s="110"/>
      <c r="AT168" s="56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110"/>
      <c r="BG168" s="65"/>
      <c r="BH168" s="65"/>
      <c r="BI168" s="65"/>
    </row>
    <row r="169" spans="1:61">
      <c r="A169" s="52">
        <v>158</v>
      </c>
      <c r="B169" s="53"/>
      <c r="C169" s="54"/>
      <c r="D169" s="54"/>
      <c r="E169" s="54"/>
      <c r="F169" s="55"/>
      <c r="G169" s="56"/>
      <c r="H169" s="110"/>
      <c r="I169" s="56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110"/>
      <c r="Y169" s="65"/>
      <c r="Z169" s="65"/>
      <c r="AA169" s="65"/>
      <c r="AB169" s="65"/>
      <c r="AC169" s="56"/>
      <c r="AD169" s="54"/>
      <c r="AE169" s="54"/>
      <c r="AF169" s="54"/>
      <c r="AG169" s="54"/>
      <c r="AH169" s="54"/>
      <c r="AI169" s="110"/>
      <c r="AJ169" s="56"/>
      <c r="AK169" s="54"/>
      <c r="AL169" s="54"/>
      <c r="AM169" s="54"/>
      <c r="AN169" s="54"/>
      <c r="AO169" s="54"/>
      <c r="AP169" s="54"/>
      <c r="AQ169" s="54"/>
      <c r="AR169" s="54"/>
      <c r="AS169" s="110"/>
      <c r="AT169" s="56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110"/>
      <c r="BG169" s="65"/>
      <c r="BH169" s="65"/>
      <c r="BI169" s="65"/>
    </row>
    <row r="170" spans="1:61">
      <c r="A170" s="52">
        <v>159</v>
      </c>
      <c r="B170" s="53"/>
      <c r="C170" s="54"/>
      <c r="D170" s="54"/>
      <c r="E170" s="54"/>
      <c r="F170" s="55"/>
      <c r="G170" s="56"/>
      <c r="H170" s="110"/>
      <c r="I170" s="56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110"/>
      <c r="Y170" s="65"/>
      <c r="Z170" s="65"/>
      <c r="AA170" s="65"/>
      <c r="AB170" s="65"/>
      <c r="AC170" s="56"/>
      <c r="AD170" s="54"/>
      <c r="AE170" s="54"/>
      <c r="AF170" s="54"/>
      <c r="AG170" s="54"/>
      <c r="AH170" s="54"/>
      <c r="AI170" s="110"/>
      <c r="AJ170" s="56"/>
      <c r="AK170" s="54"/>
      <c r="AL170" s="54"/>
      <c r="AM170" s="54"/>
      <c r="AN170" s="54"/>
      <c r="AO170" s="54"/>
      <c r="AP170" s="54"/>
      <c r="AQ170" s="54"/>
      <c r="AR170" s="54"/>
      <c r="AS170" s="110"/>
      <c r="AT170" s="56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110"/>
      <c r="BG170" s="65"/>
      <c r="BH170" s="65"/>
      <c r="BI170" s="65"/>
    </row>
    <row r="171" spans="1:61">
      <c r="A171" s="52">
        <v>160</v>
      </c>
      <c r="B171" s="53"/>
      <c r="C171" s="54"/>
      <c r="D171" s="54"/>
      <c r="E171" s="54"/>
      <c r="F171" s="55"/>
      <c r="G171" s="56"/>
      <c r="H171" s="110"/>
      <c r="I171" s="56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110"/>
      <c r="Y171" s="65"/>
      <c r="Z171" s="65"/>
      <c r="AA171" s="65"/>
      <c r="AB171" s="65"/>
      <c r="AC171" s="56"/>
      <c r="AD171" s="54"/>
      <c r="AE171" s="54"/>
      <c r="AF171" s="54"/>
      <c r="AG171" s="54"/>
      <c r="AH171" s="54"/>
      <c r="AI171" s="110"/>
      <c r="AJ171" s="56"/>
      <c r="AK171" s="54"/>
      <c r="AL171" s="54"/>
      <c r="AM171" s="54"/>
      <c r="AN171" s="54"/>
      <c r="AO171" s="54"/>
      <c r="AP171" s="54"/>
      <c r="AQ171" s="54"/>
      <c r="AR171" s="54"/>
      <c r="AS171" s="110"/>
      <c r="AT171" s="56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110"/>
      <c r="BG171" s="65"/>
      <c r="BH171" s="65"/>
      <c r="BI171" s="65"/>
    </row>
    <row r="172" spans="1:61">
      <c r="A172" s="52">
        <v>161</v>
      </c>
      <c r="B172" s="53"/>
      <c r="C172" s="54"/>
      <c r="D172" s="54"/>
      <c r="E172" s="54"/>
      <c r="F172" s="55"/>
      <c r="G172" s="56"/>
      <c r="H172" s="110"/>
      <c r="I172" s="56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110"/>
      <c r="Y172" s="65"/>
      <c r="Z172" s="65"/>
      <c r="AA172" s="65"/>
      <c r="AB172" s="65"/>
      <c r="AC172" s="56"/>
      <c r="AD172" s="54"/>
      <c r="AE172" s="54"/>
      <c r="AF172" s="54"/>
      <c r="AG172" s="54"/>
      <c r="AH172" s="54"/>
      <c r="AI172" s="110"/>
      <c r="AJ172" s="56"/>
      <c r="AK172" s="54"/>
      <c r="AL172" s="54"/>
      <c r="AM172" s="54"/>
      <c r="AN172" s="54"/>
      <c r="AO172" s="54"/>
      <c r="AP172" s="54"/>
      <c r="AQ172" s="54"/>
      <c r="AR172" s="54"/>
      <c r="AS172" s="110"/>
      <c r="AT172" s="56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110"/>
      <c r="BG172" s="65"/>
      <c r="BH172" s="65"/>
      <c r="BI172" s="65"/>
    </row>
    <row r="173" spans="1:61">
      <c r="A173" s="52">
        <v>162</v>
      </c>
      <c r="B173" s="53"/>
      <c r="C173" s="54"/>
      <c r="D173" s="54"/>
      <c r="E173" s="54"/>
      <c r="F173" s="55"/>
      <c r="G173" s="56"/>
      <c r="H173" s="110"/>
      <c r="I173" s="56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110"/>
      <c r="Y173" s="65"/>
      <c r="Z173" s="65"/>
      <c r="AA173" s="65"/>
      <c r="AB173" s="65"/>
      <c r="AC173" s="56"/>
      <c r="AD173" s="54"/>
      <c r="AE173" s="54"/>
      <c r="AF173" s="54"/>
      <c r="AG173" s="54"/>
      <c r="AH173" s="54"/>
      <c r="AI173" s="110"/>
      <c r="AJ173" s="56"/>
      <c r="AK173" s="54"/>
      <c r="AL173" s="54"/>
      <c r="AM173" s="54"/>
      <c r="AN173" s="54"/>
      <c r="AO173" s="54"/>
      <c r="AP173" s="54"/>
      <c r="AQ173" s="54"/>
      <c r="AR173" s="54"/>
      <c r="AS173" s="110"/>
      <c r="AT173" s="56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110"/>
      <c r="BG173" s="65"/>
      <c r="BH173" s="65"/>
      <c r="BI173" s="65"/>
    </row>
    <row r="174" spans="1:61">
      <c r="A174" s="52">
        <v>163</v>
      </c>
      <c r="B174" s="53"/>
      <c r="C174" s="54"/>
      <c r="D174" s="54"/>
      <c r="E174" s="54"/>
      <c r="F174" s="55"/>
      <c r="G174" s="56"/>
      <c r="H174" s="110"/>
      <c r="I174" s="56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110"/>
      <c r="Y174" s="65"/>
      <c r="Z174" s="65"/>
      <c r="AA174" s="65"/>
      <c r="AB174" s="65"/>
      <c r="AC174" s="56"/>
      <c r="AD174" s="54"/>
      <c r="AE174" s="54"/>
      <c r="AF174" s="54"/>
      <c r="AG174" s="54"/>
      <c r="AH174" s="54"/>
      <c r="AI174" s="110"/>
      <c r="AJ174" s="56"/>
      <c r="AK174" s="54"/>
      <c r="AL174" s="54"/>
      <c r="AM174" s="54"/>
      <c r="AN174" s="54"/>
      <c r="AO174" s="54"/>
      <c r="AP174" s="54"/>
      <c r="AQ174" s="54"/>
      <c r="AR174" s="54"/>
      <c r="AS174" s="110"/>
      <c r="AT174" s="56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110"/>
      <c r="BG174" s="65"/>
      <c r="BH174" s="65"/>
      <c r="BI174" s="65"/>
    </row>
    <row r="175" spans="1:61">
      <c r="A175" s="52">
        <v>164</v>
      </c>
      <c r="B175" s="53"/>
      <c r="C175" s="54"/>
      <c r="D175" s="54"/>
      <c r="E175" s="54"/>
      <c r="F175" s="55"/>
      <c r="G175" s="56"/>
      <c r="H175" s="110"/>
      <c r="I175" s="56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110"/>
      <c r="Y175" s="65"/>
      <c r="Z175" s="65"/>
      <c r="AA175" s="65"/>
      <c r="AB175" s="65"/>
      <c r="AC175" s="56"/>
      <c r="AD175" s="54"/>
      <c r="AE175" s="54"/>
      <c r="AF175" s="54"/>
      <c r="AG175" s="54"/>
      <c r="AH175" s="54"/>
      <c r="AI175" s="110"/>
      <c r="AJ175" s="56"/>
      <c r="AK175" s="54"/>
      <c r="AL175" s="54"/>
      <c r="AM175" s="54"/>
      <c r="AN175" s="54"/>
      <c r="AO175" s="54"/>
      <c r="AP175" s="54"/>
      <c r="AQ175" s="54"/>
      <c r="AR175" s="54"/>
      <c r="AS175" s="110"/>
      <c r="AT175" s="56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110"/>
      <c r="BG175" s="65"/>
      <c r="BH175" s="65"/>
      <c r="BI175" s="65"/>
    </row>
    <row r="176" spans="1:61">
      <c r="A176" s="52">
        <v>165</v>
      </c>
      <c r="B176" s="53"/>
      <c r="C176" s="54"/>
      <c r="D176" s="54"/>
      <c r="E176" s="54"/>
      <c r="F176" s="55"/>
      <c r="G176" s="56"/>
      <c r="H176" s="110"/>
      <c r="I176" s="56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110"/>
      <c r="Y176" s="65"/>
      <c r="Z176" s="65"/>
      <c r="AA176" s="65"/>
      <c r="AB176" s="65"/>
      <c r="AC176" s="56"/>
      <c r="AD176" s="54"/>
      <c r="AE176" s="54"/>
      <c r="AF176" s="54"/>
      <c r="AG176" s="54"/>
      <c r="AH176" s="54"/>
      <c r="AI176" s="110"/>
      <c r="AJ176" s="56"/>
      <c r="AK176" s="54"/>
      <c r="AL176" s="54"/>
      <c r="AM176" s="54"/>
      <c r="AN176" s="54"/>
      <c r="AO176" s="54"/>
      <c r="AP176" s="54"/>
      <c r="AQ176" s="54"/>
      <c r="AR176" s="54"/>
      <c r="AS176" s="110"/>
      <c r="AT176" s="56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110"/>
      <c r="BG176" s="65"/>
      <c r="BH176" s="65"/>
      <c r="BI176" s="65"/>
    </row>
    <row r="177" spans="1:61">
      <c r="A177" s="52">
        <v>166</v>
      </c>
      <c r="B177" s="53"/>
      <c r="C177" s="54"/>
      <c r="D177" s="54"/>
      <c r="E177" s="54"/>
      <c r="F177" s="55"/>
      <c r="G177" s="56"/>
      <c r="H177" s="110"/>
      <c r="I177" s="56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110"/>
      <c r="Y177" s="65"/>
      <c r="Z177" s="65"/>
      <c r="AA177" s="65"/>
      <c r="AB177" s="65"/>
      <c r="AC177" s="56"/>
      <c r="AD177" s="54"/>
      <c r="AE177" s="54"/>
      <c r="AF177" s="54"/>
      <c r="AG177" s="54"/>
      <c r="AH177" s="54"/>
      <c r="AI177" s="110"/>
      <c r="AJ177" s="56"/>
      <c r="AK177" s="54"/>
      <c r="AL177" s="54"/>
      <c r="AM177" s="54"/>
      <c r="AN177" s="54"/>
      <c r="AO177" s="54"/>
      <c r="AP177" s="54"/>
      <c r="AQ177" s="54"/>
      <c r="AR177" s="54"/>
      <c r="AS177" s="110"/>
      <c r="AT177" s="56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110"/>
      <c r="BG177" s="65"/>
      <c r="BH177" s="65"/>
      <c r="BI177" s="65"/>
    </row>
    <row r="178" spans="1:61">
      <c r="A178" s="52">
        <v>167</v>
      </c>
      <c r="B178" s="53"/>
      <c r="C178" s="54"/>
      <c r="D178" s="54"/>
      <c r="E178" s="54"/>
      <c r="F178" s="55"/>
      <c r="G178" s="56"/>
      <c r="H178" s="110"/>
      <c r="I178" s="56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110"/>
      <c r="Y178" s="65"/>
      <c r="Z178" s="65"/>
      <c r="AA178" s="65"/>
      <c r="AB178" s="65"/>
      <c r="AC178" s="56"/>
      <c r="AD178" s="54"/>
      <c r="AE178" s="54"/>
      <c r="AF178" s="54"/>
      <c r="AG178" s="54"/>
      <c r="AH178" s="54"/>
      <c r="AI178" s="110"/>
      <c r="AJ178" s="56"/>
      <c r="AK178" s="54"/>
      <c r="AL178" s="54"/>
      <c r="AM178" s="54"/>
      <c r="AN178" s="54"/>
      <c r="AO178" s="54"/>
      <c r="AP178" s="54"/>
      <c r="AQ178" s="54"/>
      <c r="AR178" s="54"/>
      <c r="AS178" s="110"/>
      <c r="AT178" s="56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110"/>
      <c r="BG178" s="65"/>
      <c r="BH178" s="65"/>
      <c r="BI178" s="65"/>
    </row>
    <row r="179" spans="1:61">
      <c r="A179" s="52">
        <v>168</v>
      </c>
      <c r="B179" s="53"/>
      <c r="C179" s="54"/>
      <c r="D179" s="54"/>
      <c r="E179" s="54"/>
      <c r="F179" s="55"/>
      <c r="G179" s="56"/>
      <c r="H179" s="110"/>
      <c r="I179" s="56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110"/>
      <c r="Y179" s="65"/>
      <c r="Z179" s="65"/>
      <c r="AA179" s="65"/>
      <c r="AB179" s="65"/>
      <c r="AC179" s="56"/>
      <c r="AD179" s="54"/>
      <c r="AE179" s="54"/>
      <c r="AF179" s="54"/>
      <c r="AG179" s="54"/>
      <c r="AH179" s="54"/>
      <c r="AI179" s="110"/>
      <c r="AJ179" s="56"/>
      <c r="AK179" s="54"/>
      <c r="AL179" s="54"/>
      <c r="AM179" s="54"/>
      <c r="AN179" s="54"/>
      <c r="AO179" s="54"/>
      <c r="AP179" s="54"/>
      <c r="AQ179" s="54"/>
      <c r="AR179" s="54"/>
      <c r="AS179" s="110"/>
      <c r="AT179" s="56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110"/>
      <c r="BG179" s="65"/>
      <c r="BH179" s="65"/>
      <c r="BI179" s="65"/>
    </row>
    <row r="180" spans="1:61">
      <c r="A180" s="52">
        <v>169</v>
      </c>
      <c r="B180" s="53"/>
      <c r="C180" s="54"/>
      <c r="D180" s="54"/>
      <c r="E180" s="54"/>
      <c r="F180" s="55"/>
      <c r="G180" s="56"/>
      <c r="H180" s="110"/>
      <c r="I180" s="56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110"/>
      <c r="Y180" s="65"/>
      <c r="Z180" s="65"/>
      <c r="AA180" s="65"/>
      <c r="AB180" s="65"/>
      <c r="AC180" s="56"/>
      <c r="AD180" s="54"/>
      <c r="AE180" s="54"/>
      <c r="AF180" s="54"/>
      <c r="AG180" s="54"/>
      <c r="AH180" s="54"/>
      <c r="AI180" s="110"/>
      <c r="AJ180" s="56"/>
      <c r="AK180" s="54"/>
      <c r="AL180" s="54"/>
      <c r="AM180" s="54"/>
      <c r="AN180" s="54"/>
      <c r="AO180" s="54"/>
      <c r="AP180" s="54"/>
      <c r="AQ180" s="54"/>
      <c r="AR180" s="54"/>
      <c r="AS180" s="110"/>
      <c r="AT180" s="56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110"/>
      <c r="BG180" s="65"/>
      <c r="BH180" s="65"/>
      <c r="BI180" s="65"/>
    </row>
    <row r="181" spans="1:61">
      <c r="A181" s="52">
        <v>170</v>
      </c>
      <c r="B181" s="53"/>
      <c r="C181" s="54"/>
      <c r="D181" s="54"/>
      <c r="E181" s="54"/>
      <c r="F181" s="55"/>
      <c r="G181" s="56"/>
      <c r="H181" s="110"/>
      <c r="I181" s="56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110"/>
      <c r="Y181" s="65"/>
      <c r="Z181" s="65"/>
      <c r="AA181" s="65"/>
      <c r="AB181" s="65"/>
      <c r="AC181" s="56"/>
      <c r="AD181" s="54"/>
      <c r="AE181" s="54"/>
      <c r="AF181" s="54"/>
      <c r="AG181" s="54"/>
      <c r="AH181" s="54"/>
      <c r="AI181" s="110"/>
      <c r="AJ181" s="56"/>
      <c r="AK181" s="54"/>
      <c r="AL181" s="54"/>
      <c r="AM181" s="54"/>
      <c r="AN181" s="54"/>
      <c r="AO181" s="54"/>
      <c r="AP181" s="54"/>
      <c r="AQ181" s="54"/>
      <c r="AR181" s="54"/>
      <c r="AS181" s="110"/>
      <c r="AT181" s="56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110"/>
      <c r="BG181" s="65"/>
      <c r="BH181" s="65"/>
      <c r="BI181" s="65"/>
    </row>
    <row r="182" spans="1:61">
      <c r="A182" s="52">
        <v>171</v>
      </c>
      <c r="B182" s="53"/>
      <c r="C182" s="54"/>
      <c r="D182" s="54"/>
      <c r="E182" s="54"/>
      <c r="F182" s="55"/>
      <c r="G182" s="56"/>
      <c r="H182" s="110"/>
      <c r="I182" s="56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110"/>
      <c r="Y182" s="65"/>
      <c r="Z182" s="65"/>
      <c r="AA182" s="65"/>
      <c r="AB182" s="65"/>
      <c r="AC182" s="56"/>
      <c r="AD182" s="54"/>
      <c r="AE182" s="54"/>
      <c r="AF182" s="54"/>
      <c r="AG182" s="54"/>
      <c r="AH182" s="54"/>
      <c r="AI182" s="110"/>
      <c r="AJ182" s="56"/>
      <c r="AK182" s="54"/>
      <c r="AL182" s="54"/>
      <c r="AM182" s="54"/>
      <c r="AN182" s="54"/>
      <c r="AO182" s="54"/>
      <c r="AP182" s="54"/>
      <c r="AQ182" s="54"/>
      <c r="AR182" s="54"/>
      <c r="AS182" s="110"/>
      <c r="AT182" s="56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110"/>
      <c r="BG182" s="65"/>
      <c r="BH182" s="65"/>
      <c r="BI182" s="65"/>
    </row>
    <row r="183" spans="1:61">
      <c r="A183" s="52">
        <v>172</v>
      </c>
      <c r="B183" s="53"/>
      <c r="C183" s="54"/>
      <c r="D183" s="54"/>
      <c r="E183" s="54"/>
      <c r="F183" s="55"/>
      <c r="G183" s="56"/>
      <c r="H183" s="110"/>
      <c r="I183" s="56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110"/>
      <c r="Y183" s="65"/>
      <c r="Z183" s="65"/>
      <c r="AA183" s="65"/>
      <c r="AB183" s="65"/>
      <c r="AC183" s="56"/>
      <c r="AD183" s="54"/>
      <c r="AE183" s="54"/>
      <c r="AF183" s="54"/>
      <c r="AG183" s="54"/>
      <c r="AH183" s="54"/>
      <c r="AI183" s="110"/>
      <c r="AJ183" s="56"/>
      <c r="AK183" s="54"/>
      <c r="AL183" s="54"/>
      <c r="AM183" s="54"/>
      <c r="AN183" s="54"/>
      <c r="AO183" s="54"/>
      <c r="AP183" s="54"/>
      <c r="AQ183" s="54"/>
      <c r="AR183" s="54"/>
      <c r="AS183" s="110"/>
      <c r="AT183" s="56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110"/>
      <c r="BG183" s="65"/>
      <c r="BH183" s="65"/>
      <c r="BI183" s="65"/>
    </row>
    <row r="184" spans="1:61">
      <c r="A184" s="52">
        <v>173</v>
      </c>
      <c r="B184" s="53"/>
      <c r="C184" s="54"/>
      <c r="D184" s="54"/>
      <c r="E184" s="54"/>
      <c r="F184" s="55"/>
      <c r="G184" s="56"/>
      <c r="H184" s="110"/>
      <c r="I184" s="56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110"/>
      <c r="Y184" s="65"/>
      <c r="Z184" s="65"/>
      <c r="AA184" s="65"/>
      <c r="AB184" s="65"/>
      <c r="AC184" s="56"/>
      <c r="AD184" s="54"/>
      <c r="AE184" s="54"/>
      <c r="AF184" s="54"/>
      <c r="AG184" s="54"/>
      <c r="AH184" s="54"/>
      <c r="AI184" s="110"/>
      <c r="AJ184" s="56"/>
      <c r="AK184" s="54"/>
      <c r="AL184" s="54"/>
      <c r="AM184" s="54"/>
      <c r="AN184" s="54"/>
      <c r="AO184" s="54"/>
      <c r="AP184" s="54"/>
      <c r="AQ184" s="54"/>
      <c r="AR184" s="54"/>
      <c r="AS184" s="110"/>
      <c r="AT184" s="56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110"/>
      <c r="BG184" s="65"/>
      <c r="BH184" s="65"/>
      <c r="BI184" s="65"/>
    </row>
    <row r="185" spans="1:61">
      <c r="A185" s="52">
        <v>174</v>
      </c>
      <c r="B185" s="53"/>
      <c r="C185" s="54"/>
      <c r="D185" s="54"/>
      <c r="E185" s="54"/>
      <c r="F185" s="55"/>
      <c r="G185" s="56"/>
      <c r="H185" s="110"/>
      <c r="I185" s="56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110"/>
      <c r="Y185" s="65"/>
      <c r="Z185" s="65"/>
      <c r="AA185" s="65"/>
      <c r="AB185" s="65"/>
      <c r="AC185" s="56"/>
      <c r="AD185" s="54"/>
      <c r="AE185" s="54"/>
      <c r="AF185" s="54"/>
      <c r="AG185" s="54"/>
      <c r="AH185" s="54"/>
      <c r="AI185" s="110"/>
      <c r="AJ185" s="56"/>
      <c r="AK185" s="54"/>
      <c r="AL185" s="54"/>
      <c r="AM185" s="54"/>
      <c r="AN185" s="54"/>
      <c r="AO185" s="54"/>
      <c r="AP185" s="54"/>
      <c r="AQ185" s="54"/>
      <c r="AR185" s="54"/>
      <c r="AS185" s="110"/>
      <c r="AT185" s="56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110"/>
      <c r="BG185" s="65"/>
      <c r="BH185" s="65"/>
      <c r="BI185" s="65"/>
    </row>
    <row r="186" spans="1:61">
      <c r="A186" s="52">
        <v>175</v>
      </c>
      <c r="B186" s="53"/>
      <c r="C186" s="54"/>
      <c r="D186" s="54"/>
      <c r="E186" s="54"/>
      <c r="F186" s="55"/>
      <c r="G186" s="56"/>
      <c r="H186" s="110"/>
      <c r="I186" s="56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110"/>
      <c r="Y186" s="65"/>
      <c r="Z186" s="65"/>
      <c r="AA186" s="65"/>
      <c r="AB186" s="65"/>
      <c r="AC186" s="56"/>
      <c r="AD186" s="54"/>
      <c r="AE186" s="54"/>
      <c r="AF186" s="54"/>
      <c r="AG186" s="54"/>
      <c r="AH186" s="54"/>
      <c r="AI186" s="110"/>
      <c r="AJ186" s="56"/>
      <c r="AK186" s="54"/>
      <c r="AL186" s="54"/>
      <c r="AM186" s="54"/>
      <c r="AN186" s="54"/>
      <c r="AO186" s="54"/>
      <c r="AP186" s="54"/>
      <c r="AQ186" s="54"/>
      <c r="AR186" s="54"/>
      <c r="AS186" s="110"/>
      <c r="AT186" s="56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110"/>
      <c r="BG186" s="65"/>
      <c r="BH186" s="65"/>
      <c r="BI186" s="65"/>
    </row>
    <row r="187" spans="1:61">
      <c r="A187" s="52">
        <v>176</v>
      </c>
      <c r="B187" s="53"/>
      <c r="C187" s="54"/>
      <c r="D187" s="54"/>
      <c r="E187" s="54"/>
      <c r="F187" s="55"/>
      <c r="G187" s="56"/>
      <c r="H187" s="110"/>
      <c r="I187" s="56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110"/>
      <c r="Y187" s="65"/>
      <c r="Z187" s="65"/>
      <c r="AA187" s="65"/>
      <c r="AB187" s="65"/>
      <c r="AC187" s="56"/>
      <c r="AD187" s="54"/>
      <c r="AE187" s="54"/>
      <c r="AF187" s="54"/>
      <c r="AG187" s="54"/>
      <c r="AH187" s="54"/>
      <c r="AI187" s="110"/>
      <c r="AJ187" s="56"/>
      <c r="AK187" s="54"/>
      <c r="AL187" s="54"/>
      <c r="AM187" s="54"/>
      <c r="AN187" s="54"/>
      <c r="AO187" s="54"/>
      <c r="AP187" s="54"/>
      <c r="AQ187" s="54"/>
      <c r="AR187" s="54"/>
      <c r="AS187" s="110"/>
      <c r="AT187" s="56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110"/>
      <c r="BG187" s="65"/>
      <c r="BH187" s="65"/>
      <c r="BI187" s="65"/>
    </row>
    <row r="188" spans="1:61">
      <c r="A188" s="52">
        <v>177</v>
      </c>
      <c r="B188" s="53"/>
      <c r="C188" s="54"/>
      <c r="D188" s="54"/>
      <c r="E188" s="54"/>
      <c r="F188" s="55"/>
      <c r="G188" s="56"/>
      <c r="H188" s="110"/>
      <c r="I188" s="56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110"/>
      <c r="Y188" s="65"/>
      <c r="Z188" s="65"/>
      <c r="AA188" s="65"/>
      <c r="AB188" s="65"/>
      <c r="AC188" s="56"/>
      <c r="AD188" s="54"/>
      <c r="AE188" s="54"/>
      <c r="AF188" s="54"/>
      <c r="AG188" s="54"/>
      <c r="AH188" s="54"/>
      <c r="AI188" s="110"/>
      <c r="AJ188" s="56"/>
      <c r="AK188" s="54"/>
      <c r="AL188" s="54"/>
      <c r="AM188" s="54"/>
      <c r="AN188" s="54"/>
      <c r="AO188" s="54"/>
      <c r="AP188" s="54"/>
      <c r="AQ188" s="54"/>
      <c r="AR188" s="54"/>
      <c r="AS188" s="110"/>
      <c r="AT188" s="56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110"/>
      <c r="BG188" s="65"/>
      <c r="BH188" s="65"/>
      <c r="BI188" s="65"/>
    </row>
    <row r="189" spans="1:61">
      <c r="A189" s="52">
        <v>178</v>
      </c>
      <c r="B189" s="53"/>
      <c r="C189" s="54"/>
      <c r="D189" s="54"/>
      <c r="E189" s="54"/>
      <c r="F189" s="55"/>
      <c r="G189" s="56"/>
      <c r="H189" s="110"/>
      <c r="I189" s="56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110"/>
      <c r="Y189" s="65"/>
      <c r="Z189" s="65"/>
      <c r="AA189" s="65"/>
      <c r="AB189" s="65"/>
      <c r="AC189" s="56"/>
      <c r="AD189" s="54"/>
      <c r="AE189" s="54"/>
      <c r="AF189" s="54"/>
      <c r="AG189" s="54"/>
      <c r="AH189" s="54"/>
      <c r="AI189" s="110"/>
      <c r="AJ189" s="56"/>
      <c r="AK189" s="54"/>
      <c r="AL189" s="54"/>
      <c r="AM189" s="54"/>
      <c r="AN189" s="54"/>
      <c r="AO189" s="54"/>
      <c r="AP189" s="54"/>
      <c r="AQ189" s="54"/>
      <c r="AR189" s="54"/>
      <c r="AS189" s="110"/>
      <c r="AT189" s="56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110"/>
      <c r="BG189" s="65"/>
      <c r="BH189" s="65"/>
      <c r="BI189" s="65"/>
    </row>
    <row r="190" spans="1:61">
      <c r="A190" s="52">
        <v>179</v>
      </c>
      <c r="B190" s="53"/>
      <c r="C190" s="54"/>
      <c r="D190" s="54"/>
      <c r="E190" s="54"/>
      <c r="F190" s="55"/>
      <c r="G190" s="56"/>
      <c r="H190" s="110"/>
      <c r="I190" s="56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110"/>
      <c r="Y190" s="65"/>
      <c r="Z190" s="65"/>
      <c r="AA190" s="65"/>
      <c r="AB190" s="65"/>
      <c r="AC190" s="56"/>
      <c r="AD190" s="54"/>
      <c r="AE190" s="54"/>
      <c r="AF190" s="54"/>
      <c r="AG190" s="54"/>
      <c r="AH190" s="54"/>
      <c r="AI190" s="110"/>
      <c r="AJ190" s="56"/>
      <c r="AK190" s="54"/>
      <c r="AL190" s="54"/>
      <c r="AM190" s="54"/>
      <c r="AN190" s="54"/>
      <c r="AO190" s="54"/>
      <c r="AP190" s="54"/>
      <c r="AQ190" s="54"/>
      <c r="AR190" s="54"/>
      <c r="AS190" s="110"/>
      <c r="AT190" s="56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110"/>
      <c r="BG190" s="65"/>
      <c r="BH190" s="65"/>
      <c r="BI190" s="65"/>
    </row>
    <row r="191" spans="1:61">
      <c r="A191" s="52">
        <v>180</v>
      </c>
      <c r="B191" s="53"/>
      <c r="C191" s="54"/>
      <c r="D191" s="54"/>
      <c r="E191" s="54"/>
      <c r="F191" s="55"/>
      <c r="G191" s="56"/>
      <c r="H191" s="110"/>
      <c r="I191" s="56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110"/>
      <c r="Y191" s="65"/>
      <c r="Z191" s="65"/>
      <c r="AA191" s="65"/>
      <c r="AB191" s="65"/>
      <c r="AC191" s="56"/>
      <c r="AD191" s="54"/>
      <c r="AE191" s="54"/>
      <c r="AF191" s="54"/>
      <c r="AG191" s="54"/>
      <c r="AH191" s="54"/>
      <c r="AI191" s="110"/>
      <c r="AJ191" s="56"/>
      <c r="AK191" s="54"/>
      <c r="AL191" s="54"/>
      <c r="AM191" s="54"/>
      <c r="AN191" s="54"/>
      <c r="AO191" s="54"/>
      <c r="AP191" s="54"/>
      <c r="AQ191" s="54"/>
      <c r="AR191" s="54"/>
      <c r="AS191" s="110"/>
      <c r="AT191" s="56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110"/>
      <c r="BG191" s="65"/>
      <c r="BH191" s="65"/>
      <c r="BI191" s="65"/>
    </row>
    <row r="192" spans="1:61">
      <c r="A192" s="52">
        <v>181</v>
      </c>
      <c r="B192" s="53"/>
      <c r="C192" s="54"/>
      <c r="D192" s="54"/>
      <c r="E192" s="54"/>
      <c r="F192" s="55"/>
      <c r="G192" s="56"/>
      <c r="H192" s="110"/>
      <c r="I192" s="56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110"/>
      <c r="Y192" s="65"/>
      <c r="Z192" s="65"/>
      <c r="AA192" s="65"/>
      <c r="AB192" s="65"/>
      <c r="AC192" s="56"/>
      <c r="AD192" s="54"/>
      <c r="AE192" s="54"/>
      <c r="AF192" s="54"/>
      <c r="AG192" s="54"/>
      <c r="AH192" s="54"/>
      <c r="AI192" s="110"/>
      <c r="AJ192" s="56"/>
      <c r="AK192" s="54"/>
      <c r="AL192" s="54"/>
      <c r="AM192" s="54"/>
      <c r="AN192" s="54"/>
      <c r="AO192" s="54"/>
      <c r="AP192" s="54"/>
      <c r="AQ192" s="54"/>
      <c r="AR192" s="54"/>
      <c r="AS192" s="110"/>
      <c r="AT192" s="56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110"/>
      <c r="BG192" s="65"/>
      <c r="BH192" s="65"/>
      <c r="BI192" s="65"/>
    </row>
    <row r="193" spans="1:61">
      <c r="A193" s="52">
        <v>182</v>
      </c>
      <c r="B193" s="53"/>
      <c r="C193" s="54"/>
      <c r="D193" s="54"/>
      <c r="E193" s="54"/>
      <c r="F193" s="55"/>
      <c r="G193" s="56"/>
      <c r="H193" s="110"/>
      <c r="I193" s="56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110"/>
      <c r="Y193" s="65"/>
      <c r="Z193" s="65"/>
      <c r="AA193" s="65"/>
      <c r="AB193" s="65"/>
      <c r="AC193" s="56"/>
      <c r="AD193" s="54"/>
      <c r="AE193" s="54"/>
      <c r="AF193" s="54"/>
      <c r="AG193" s="54"/>
      <c r="AH193" s="54"/>
      <c r="AI193" s="110"/>
      <c r="AJ193" s="56"/>
      <c r="AK193" s="54"/>
      <c r="AL193" s="54"/>
      <c r="AM193" s="54"/>
      <c r="AN193" s="54"/>
      <c r="AO193" s="54"/>
      <c r="AP193" s="54"/>
      <c r="AQ193" s="54"/>
      <c r="AR193" s="54"/>
      <c r="AS193" s="110"/>
      <c r="AT193" s="56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110"/>
      <c r="BG193" s="65"/>
      <c r="BH193" s="65"/>
      <c r="BI193" s="65"/>
    </row>
    <row r="194" spans="1:61">
      <c r="A194" s="52">
        <v>183</v>
      </c>
      <c r="B194" s="53"/>
      <c r="C194" s="54"/>
      <c r="D194" s="54"/>
      <c r="E194" s="54"/>
      <c r="F194" s="55"/>
      <c r="G194" s="56"/>
      <c r="H194" s="110"/>
      <c r="I194" s="56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110"/>
      <c r="Y194" s="65"/>
      <c r="Z194" s="65"/>
      <c r="AA194" s="65"/>
      <c r="AB194" s="65"/>
      <c r="AC194" s="56"/>
      <c r="AD194" s="54"/>
      <c r="AE194" s="54"/>
      <c r="AF194" s="54"/>
      <c r="AG194" s="54"/>
      <c r="AH194" s="54"/>
      <c r="AI194" s="110"/>
      <c r="AJ194" s="56"/>
      <c r="AK194" s="54"/>
      <c r="AL194" s="54"/>
      <c r="AM194" s="54"/>
      <c r="AN194" s="54"/>
      <c r="AO194" s="54"/>
      <c r="AP194" s="54"/>
      <c r="AQ194" s="54"/>
      <c r="AR194" s="54"/>
      <c r="AS194" s="110"/>
      <c r="AT194" s="56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110"/>
      <c r="BG194" s="65"/>
      <c r="BH194" s="65"/>
      <c r="BI194" s="65"/>
    </row>
    <row r="195" spans="1:61">
      <c r="A195" s="52">
        <v>184</v>
      </c>
      <c r="B195" s="53"/>
      <c r="C195" s="54"/>
      <c r="D195" s="54"/>
      <c r="E195" s="54"/>
      <c r="F195" s="55"/>
      <c r="G195" s="56"/>
      <c r="H195" s="110"/>
      <c r="I195" s="56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110"/>
      <c r="Y195" s="65"/>
      <c r="Z195" s="65"/>
      <c r="AA195" s="65"/>
      <c r="AB195" s="65"/>
      <c r="AC195" s="56"/>
      <c r="AD195" s="54"/>
      <c r="AE195" s="54"/>
      <c r="AF195" s="54"/>
      <c r="AG195" s="54"/>
      <c r="AH195" s="54"/>
      <c r="AI195" s="110"/>
      <c r="AJ195" s="56"/>
      <c r="AK195" s="54"/>
      <c r="AL195" s="54"/>
      <c r="AM195" s="54"/>
      <c r="AN195" s="54"/>
      <c r="AO195" s="54"/>
      <c r="AP195" s="54"/>
      <c r="AQ195" s="54"/>
      <c r="AR195" s="54"/>
      <c r="AS195" s="110"/>
      <c r="AT195" s="56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110"/>
      <c r="BG195" s="65"/>
      <c r="BH195" s="65"/>
      <c r="BI195" s="65"/>
    </row>
    <row r="196" spans="1:61">
      <c r="A196" s="52">
        <v>185</v>
      </c>
      <c r="B196" s="53"/>
      <c r="C196" s="54"/>
      <c r="D196" s="54"/>
      <c r="E196" s="54"/>
      <c r="F196" s="55"/>
      <c r="G196" s="56"/>
      <c r="H196" s="110"/>
      <c r="I196" s="56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110"/>
      <c r="Y196" s="65"/>
      <c r="Z196" s="65"/>
      <c r="AA196" s="65"/>
      <c r="AB196" s="65"/>
      <c r="AC196" s="56"/>
      <c r="AD196" s="54"/>
      <c r="AE196" s="54"/>
      <c r="AF196" s="54"/>
      <c r="AG196" s="54"/>
      <c r="AH196" s="54"/>
      <c r="AI196" s="110"/>
      <c r="AJ196" s="56"/>
      <c r="AK196" s="54"/>
      <c r="AL196" s="54"/>
      <c r="AM196" s="54"/>
      <c r="AN196" s="54"/>
      <c r="AO196" s="54"/>
      <c r="AP196" s="54"/>
      <c r="AQ196" s="54"/>
      <c r="AR196" s="54"/>
      <c r="AS196" s="110"/>
      <c r="AT196" s="56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110"/>
      <c r="BG196" s="65"/>
      <c r="BH196" s="65"/>
      <c r="BI196" s="65"/>
    </row>
    <row r="197" spans="1:61">
      <c r="A197" s="52">
        <v>186</v>
      </c>
      <c r="B197" s="53"/>
      <c r="C197" s="54"/>
      <c r="D197" s="54"/>
      <c r="E197" s="54"/>
      <c r="F197" s="55"/>
      <c r="G197" s="56"/>
      <c r="H197" s="110"/>
      <c r="I197" s="56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110"/>
      <c r="Y197" s="65"/>
      <c r="Z197" s="65"/>
      <c r="AA197" s="65"/>
      <c r="AB197" s="65"/>
      <c r="AC197" s="56"/>
      <c r="AD197" s="54"/>
      <c r="AE197" s="54"/>
      <c r="AF197" s="54"/>
      <c r="AG197" s="54"/>
      <c r="AH197" s="54"/>
      <c r="AI197" s="110"/>
      <c r="AJ197" s="56"/>
      <c r="AK197" s="54"/>
      <c r="AL197" s="54"/>
      <c r="AM197" s="54"/>
      <c r="AN197" s="54"/>
      <c r="AO197" s="54"/>
      <c r="AP197" s="54"/>
      <c r="AQ197" s="54"/>
      <c r="AR197" s="54"/>
      <c r="AS197" s="110"/>
      <c r="AT197" s="56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110"/>
      <c r="BG197" s="65"/>
      <c r="BH197" s="65"/>
      <c r="BI197" s="65"/>
    </row>
    <row r="198" spans="1:61">
      <c r="A198" s="52">
        <v>187</v>
      </c>
      <c r="B198" s="53"/>
      <c r="C198" s="54"/>
      <c r="D198" s="54"/>
      <c r="E198" s="54"/>
      <c r="F198" s="55"/>
      <c r="G198" s="56"/>
      <c r="H198" s="110"/>
      <c r="I198" s="56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110"/>
      <c r="Y198" s="65"/>
      <c r="Z198" s="65"/>
      <c r="AA198" s="65"/>
      <c r="AB198" s="65"/>
      <c r="AC198" s="56"/>
      <c r="AD198" s="54"/>
      <c r="AE198" s="54"/>
      <c r="AF198" s="54"/>
      <c r="AG198" s="54"/>
      <c r="AH198" s="54"/>
      <c r="AI198" s="110"/>
      <c r="AJ198" s="56"/>
      <c r="AK198" s="54"/>
      <c r="AL198" s="54"/>
      <c r="AM198" s="54"/>
      <c r="AN198" s="54"/>
      <c r="AO198" s="54"/>
      <c r="AP198" s="54"/>
      <c r="AQ198" s="54"/>
      <c r="AR198" s="54"/>
      <c r="AS198" s="110"/>
      <c r="AT198" s="56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110"/>
      <c r="BG198" s="65"/>
      <c r="BH198" s="65"/>
      <c r="BI198" s="65"/>
    </row>
    <row r="199" spans="1:61">
      <c r="A199" s="52">
        <v>188</v>
      </c>
      <c r="B199" s="53"/>
      <c r="C199" s="54"/>
      <c r="D199" s="54"/>
      <c r="E199" s="54"/>
      <c r="F199" s="55"/>
      <c r="G199" s="56"/>
      <c r="H199" s="110"/>
      <c r="I199" s="56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110"/>
      <c r="Y199" s="65"/>
      <c r="Z199" s="65"/>
      <c r="AA199" s="65"/>
      <c r="AB199" s="65"/>
      <c r="AC199" s="56"/>
      <c r="AD199" s="54"/>
      <c r="AE199" s="54"/>
      <c r="AF199" s="54"/>
      <c r="AG199" s="54"/>
      <c r="AH199" s="54"/>
      <c r="AI199" s="110"/>
      <c r="AJ199" s="56"/>
      <c r="AK199" s="54"/>
      <c r="AL199" s="54"/>
      <c r="AM199" s="54"/>
      <c r="AN199" s="54"/>
      <c r="AO199" s="54"/>
      <c r="AP199" s="54"/>
      <c r="AQ199" s="54"/>
      <c r="AR199" s="54"/>
      <c r="AS199" s="110"/>
      <c r="AT199" s="56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110"/>
      <c r="BG199" s="65"/>
      <c r="BH199" s="65"/>
      <c r="BI199" s="65"/>
    </row>
    <row r="200" spans="1:61">
      <c r="A200" s="52">
        <v>189</v>
      </c>
      <c r="B200" s="53"/>
      <c r="C200" s="54"/>
      <c r="D200" s="54"/>
      <c r="E200" s="54"/>
      <c r="F200" s="55"/>
      <c r="G200" s="56"/>
      <c r="H200" s="110"/>
      <c r="I200" s="56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110"/>
      <c r="Y200" s="65"/>
      <c r="Z200" s="65"/>
      <c r="AA200" s="65"/>
      <c r="AB200" s="65"/>
      <c r="AC200" s="56"/>
      <c r="AD200" s="54"/>
      <c r="AE200" s="54"/>
      <c r="AF200" s="54"/>
      <c r="AG200" s="54"/>
      <c r="AH200" s="54"/>
      <c r="AI200" s="110"/>
      <c r="AJ200" s="56"/>
      <c r="AK200" s="54"/>
      <c r="AL200" s="54"/>
      <c r="AM200" s="54"/>
      <c r="AN200" s="54"/>
      <c r="AO200" s="54"/>
      <c r="AP200" s="54"/>
      <c r="AQ200" s="54"/>
      <c r="AR200" s="54"/>
      <c r="AS200" s="110"/>
      <c r="AT200" s="56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110"/>
      <c r="BG200" s="65"/>
      <c r="BH200" s="65"/>
      <c r="BI200" s="65"/>
    </row>
    <row r="201" spans="1:61">
      <c r="A201" s="52">
        <v>190</v>
      </c>
      <c r="B201" s="53"/>
      <c r="C201" s="54"/>
      <c r="D201" s="54"/>
      <c r="E201" s="54"/>
      <c r="F201" s="55"/>
      <c r="G201" s="56"/>
      <c r="H201" s="110"/>
      <c r="I201" s="56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110"/>
      <c r="Y201" s="65"/>
      <c r="Z201" s="65"/>
      <c r="AA201" s="65"/>
      <c r="AB201" s="65"/>
      <c r="AC201" s="56"/>
      <c r="AD201" s="54"/>
      <c r="AE201" s="54"/>
      <c r="AF201" s="54"/>
      <c r="AG201" s="54"/>
      <c r="AH201" s="54"/>
      <c r="AI201" s="110"/>
      <c r="AJ201" s="56"/>
      <c r="AK201" s="54"/>
      <c r="AL201" s="54"/>
      <c r="AM201" s="54"/>
      <c r="AN201" s="54"/>
      <c r="AO201" s="54"/>
      <c r="AP201" s="54"/>
      <c r="AQ201" s="54"/>
      <c r="AR201" s="54"/>
      <c r="AS201" s="110"/>
      <c r="AT201" s="56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110"/>
      <c r="BG201" s="65"/>
      <c r="BH201" s="65"/>
      <c r="BI201" s="65"/>
    </row>
    <row r="202" spans="1:61">
      <c r="A202" s="52">
        <v>191</v>
      </c>
      <c r="B202" s="53"/>
      <c r="C202" s="54"/>
      <c r="D202" s="54"/>
      <c r="E202" s="54"/>
      <c r="F202" s="55"/>
      <c r="G202" s="56"/>
      <c r="H202" s="110"/>
      <c r="I202" s="56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110"/>
      <c r="Y202" s="65"/>
      <c r="Z202" s="65"/>
      <c r="AA202" s="65"/>
      <c r="AB202" s="65"/>
      <c r="AC202" s="56"/>
      <c r="AD202" s="54"/>
      <c r="AE202" s="54"/>
      <c r="AF202" s="54"/>
      <c r="AG202" s="54"/>
      <c r="AH202" s="54"/>
      <c r="AI202" s="110"/>
      <c r="AJ202" s="56"/>
      <c r="AK202" s="54"/>
      <c r="AL202" s="54"/>
      <c r="AM202" s="54"/>
      <c r="AN202" s="54"/>
      <c r="AO202" s="54"/>
      <c r="AP202" s="54"/>
      <c r="AQ202" s="54"/>
      <c r="AR202" s="54"/>
      <c r="AS202" s="110"/>
      <c r="AT202" s="56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110"/>
      <c r="BG202" s="65"/>
      <c r="BH202" s="65"/>
      <c r="BI202" s="65"/>
    </row>
    <row r="203" spans="1:61">
      <c r="A203" s="52">
        <v>192</v>
      </c>
      <c r="B203" s="53"/>
      <c r="C203" s="54"/>
      <c r="D203" s="54"/>
      <c r="E203" s="54"/>
      <c r="F203" s="55"/>
      <c r="G203" s="56"/>
      <c r="H203" s="110"/>
      <c r="I203" s="56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110"/>
      <c r="Y203" s="65"/>
      <c r="Z203" s="65"/>
      <c r="AA203" s="65"/>
      <c r="AB203" s="65"/>
      <c r="AC203" s="56"/>
      <c r="AD203" s="54"/>
      <c r="AE203" s="54"/>
      <c r="AF203" s="54"/>
      <c r="AG203" s="54"/>
      <c r="AH203" s="54"/>
      <c r="AI203" s="110"/>
      <c r="AJ203" s="56"/>
      <c r="AK203" s="54"/>
      <c r="AL203" s="54"/>
      <c r="AM203" s="54"/>
      <c r="AN203" s="54"/>
      <c r="AO203" s="54"/>
      <c r="AP203" s="54"/>
      <c r="AQ203" s="54"/>
      <c r="AR203" s="54"/>
      <c r="AS203" s="110"/>
      <c r="AT203" s="56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110"/>
      <c r="BG203" s="65"/>
      <c r="BH203" s="65"/>
      <c r="BI203" s="65"/>
    </row>
    <row r="204" spans="1:61">
      <c r="A204" s="52">
        <v>193</v>
      </c>
      <c r="B204" s="53"/>
      <c r="C204" s="54"/>
      <c r="D204" s="54"/>
      <c r="E204" s="54"/>
      <c r="F204" s="55"/>
      <c r="G204" s="56"/>
      <c r="H204" s="110"/>
      <c r="I204" s="56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110"/>
      <c r="Y204" s="65"/>
      <c r="Z204" s="65"/>
      <c r="AA204" s="65"/>
      <c r="AB204" s="65"/>
      <c r="AC204" s="56"/>
      <c r="AD204" s="54"/>
      <c r="AE204" s="54"/>
      <c r="AF204" s="54"/>
      <c r="AG204" s="54"/>
      <c r="AH204" s="54"/>
      <c r="AI204" s="110"/>
      <c r="AJ204" s="56"/>
      <c r="AK204" s="54"/>
      <c r="AL204" s="54"/>
      <c r="AM204" s="54"/>
      <c r="AN204" s="54"/>
      <c r="AO204" s="54"/>
      <c r="AP204" s="54"/>
      <c r="AQ204" s="54"/>
      <c r="AR204" s="54"/>
      <c r="AS204" s="110"/>
      <c r="AT204" s="56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110"/>
      <c r="BG204" s="65"/>
      <c r="BH204" s="65"/>
      <c r="BI204" s="65"/>
    </row>
    <row r="205" spans="1:61">
      <c r="A205" s="52">
        <v>194</v>
      </c>
      <c r="B205" s="53"/>
      <c r="C205" s="54"/>
      <c r="D205" s="54"/>
      <c r="E205" s="54"/>
      <c r="F205" s="55"/>
      <c r="G205" s="56"/>
      <c r="H205" s="110"/>
      <c r="I205" s="56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110"/>
      <c r="Y205" s="65"/>
      <c r="Z205" s="65"/>
      <c r="AA205" s="65"/>
      <c r="AB205" s="65"/>
      <c r="AC205" s="56"/>
      <c r="AD205" s="54"/>
      <c r="AE205" s="54"/>
      <c r="AF205" s="54"/>
      <c r="AG205" s="54"/>
      <c r="AH205" s="54"/>
      <c r="AI205" s="110"/>
      <c r="AJ205" s="56"/>
      <c r="AK205" s="54"/>
      <c r="AL205" s="54"/>
      <c r="AM205" s="54"/>
      <c r="AN205" s="54"/>
      <c r="AO205" s="54"/>
      <c r="AP205" s="54"/>
      <c r="AQ205" s="54"/>
      <c r="AR205" s="54"/>
      <c r="AS205" s="110"/>
      <c r="AT205" s="56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110"/>
      <c r="BG205" s="65"/>
      <c r="BH205" s="65"/>
      <c r="BI205" s="65"/>
    </row>
    <row r="206" spans="1:61">
      <c r="A206" s="52">
        <v>195</v>
      </c>
      <c r="B206" s="53"/>
      <c r="C206" s="54"/>
      <c r="D206" s="54"/>
      <c r="E206" s="54"/>
      <c r="F206" s="55"/>
      <c r="G206" s="56"/>
      <c r="H206" s="110"/>
      <c r="I206" s="56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110"/>
      <c r="Y206" s="65"/>
      <c r="Z206" s="65"/>
      <c r="AA206" s="65"/>
      <c r="AB206" s="65"/>
      <c r="AC206" s="56"/>
      <c r="AD206" s="54"/>
      <c r="AE206" s="54"/>
      <c r="AF206" s="54"/>
      <c r="AG206" s="54"/>
      <c r="AH206" s="54"/>
      <c r="AI206" s="110"/>
      <c r="AJ206" s="56"/>
      <c r="AK206" s="54"/>
      <c r="AL206" s="54"/>
      <c r="AM206" s="54"/>
      <c r="AN206" s="54"/>
      <c r="AO206" s="54"/>
      <c r="AP206" s="54"/>
      <c r="AQ206" s="54"/>
      <c r="AR206" s="54"/>
      <c r="AS206" s="110"/>
      <c r="AT206" s="56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110"/>
      <c r="BG206" s="65"/>
      <c r="BH206" s="65"/>
      <c r="BI206" s="65"/>
    </row>
    <row r="207" spans="1:61">
      <c r="A207" s="52">
        <v>196</v>
      </c>
      <c r="B207" s="53"/>
      <c r="C207" s="54"/>
      <c r="D207" s="54"/>
      <c r="E207" s="54"/>
      <c r="F207" s="55"/>
      <c r="G207" s="56"/>
      <c r="H207" s="110"/>
      <c r="I207" s="56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110"/>
      <c r="Y207" s="65"/>
      <c r="Z207" s="65"/>
      <c r="AA207" s="65"/>
      <c r="AB207" s="65"/>
      <c r="AC207" s="56"/>
      <c r="AD207" s="54"/>
      <c r="AE207" s="54"/>
      <c r="AF207" s="54"/>
      <c r="AG207" s="54"/>
      <c r="AH207" s="54"/>
      <c r="AI207" s="110"/>
      <c r="AJ207" s="56"/>
      <c r="AK207" s="54"/>
      <c r="AL207" s="54"/>
      <c r="AM207" s="54"/>
      <c r="AN207" s="54"/>
      <c r="AO207" s="54"/>
      <c r="AP207" s="54"/>
      <c r="AQ207" s="54"/>
      <c r="AR207" s="54"/>
      <c r="AS207" s="110"/>
      <c r="AT207" s="56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110"/>
      <c r="BG207" s="65"/>
      <c r="BH207" s="65"/>
      <c r="BI207" s="65"/>
    </row>
    <row r="208" spans="1:61">
      <c r="A208" s="52">
        <v>197</v>
      </c>
      <c r="B208" s="53"/>
      <c r="C208" s="54"/>
      <c r="D208" s="54"/>
      <c r="E208" s="54"/>
      <c r="F208" s="55"/>
      <c r="G208" s="56"/>
      <c r="H208" s="110"/>
      <c r="I208" s="56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110"/>
      <c r="Y208" s="65"/>
      <c r="Z208" s="65"/>
      <c r="AA208" s="65"/>
      <c r="AB208" s="65"/>
      <c r="AC208" s="56"/>
      <c r="AD208" s="54"/>
      <c r="AE208" s="54"/>
      <c r="AF208" s="54"/>
      <c r="AG208" s="54"/>
      <c r="AH208" s="54"/>
      <c r="AI208" s="110"/>
      <c r="AJ208" s="56"/>
      <c r="AK208" s="54"/>
      <c r="AL208" s="54"/>
      <c r="AM208" s="54"/>
      <c r="AN208" s="54"/>
      <c r="AO208" s="54"/>
      <c r="AP208" s="54"/>
      <c r="AQ208" s="54"/>
      <c r="AR208" s="54"/>
      <c r="AS208" s="110"/>
      <c r="AT208" s="56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110"/>
      <c r="BG208" s="65"/>
      <c r="BH208" s="65"/>
      <c r="BI208" s="65"/>
    </row>
    <row r="209" spans="1:61">
      <c r="A209" s="52">
        <v>198</v>
      </c>
      <c r="B209" s="53"/>
      <c r="C209" s="54"/>
      <c r="D209" s="54"/>
      <c r="E209" s="54"/>
      <c r="F209" s="55"/>
      <c r="G209" s="56"/>
      <c r="H209" s="110"/>
      <c r="I209" s="56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110"/>
      <c r="Y209" s="65"/>
      <c r="Z209" s="65"/>
      <c r="AA209" s="65"/>
      <c r="AB209" s="65"/>
      <c r="AC209" s="56"/>
      <c r="AD209" s="54"/>
      <c r="AE209" s="54"/>
      <c r="AF209" s="54"/>
      <c r="AG209" s="54"/>
      <c r="AH209" s="54"/>
      <c r="AI209" s="110"/>
      <c r="AJ209" s="56"/>
      <c r="AK209" s="54"/>
      <c r="AL209" s="54"/>
      <c r="AM209" s="54"/>
      <c r="AN209" s="54"/>
      <c r="AO209" s="54"/>
      <c r="AP209" s="54"/>
      <c r="AQ209" s="54"/>
      <c r="AR209" s="54"/>
      <c r="AS209" s="110"/>
      <c r="AT209" s="56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110"/>
      <c r="BG209" s="65"/>
      <c r="BH209" s="65"/>
      <c r="BI209" s="65"/>
    </row>
    <row r="210" spans="1:61">
      <c r="A210" s="52">
        <v>199</v>
      </c>
      <c r="B210" s="53"/>
      <c r="C210" s="54"/>
      <c r="D210" s="54"/>
      <c r="E210" s="54"/>
      <c r="F210" s="55"/>
      <c r="G210" s="56"/>
      <c r="H210" s="110"/>
      <c r="I210" s="56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110"/>
      <c r="Y210" s="65"/>
      <c r="Z210" s="65"/>
      <c r="AA210" s="65"/>
      <c r="AB210" s="65"/>
      <c r="AC210" s="56"/>
      <c r="AD210" s="54"/>
      <c r="AE210" s="54"/>
      <c r="AF210" s="54"/>
      <c r="AG210" s="54"/>
      <c r="AH210" s="54"/>
      <c r="AI210" s="110"/>
      <c r="AJ210" s="56"/>
      <c r="AK210" s="54"/>
      <c r="AL210" s="54"/>
      <c r="AM210" s="54"/>
      <c r="AN210" s="54"/>
      <c r="AO210" s="54"/>
      <c r="AP210" s="54"/>
      <c r="AQ210" s="54"/>
      <c r="AR210" s="54"/>
      <c r="AS210" s="110"/>
      <c r="AT210" s="56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110"/>
      <c r="BG210" s="65"/>
      <c r="BH210" s="65"/>
      <c r="BI210" s="65"/>
    </row>
    <row r="211" spans="1:61">
      <c r="A211" s="52">
        <v>200</v>
      </c>
      <c r="B211" s="53"/>
      <c r="C211" s="54"/>
      <c r="D211" s="54"/>
      <c r="E211" s="54"/>
      <c r="F211" s="55"/>
      <c r="G211" s="56"/>
      <c r="H211" s="110"/>
      <c r="I211" s="56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110"/>
      <c r="Y211" s="65"/>
      <c r="Z211" s="65"/>
      <c r="AA211" s="65"/>
      <c r="AB211" s="65"/>
      <c r="AC211" s="56"/>
      <c r="AD211" s="54"/>
      <c r="AE211" s="54"/>
      <c r="AF211" s="54"/>
      <c r="AG211" s="54"/>
      <c r="AH211" s="54"/>
      <c r="AI211" s="110"/>
      <c r="AJ211" s="56"/>
      <c r="AK211" s="54"/>
      <c r="AL211" s="54"/>
      <c r="AM211" s="54"/>
      <c r="AN211" s="54"/>
      <c r="AO211" s="54"/>
      <c r="AP211" s="54"/>
      <c r="AQ211" s="54"/>
      <c r="AR211" s="54"/>
      <c r="AS211" s="110"/>
      <c r="AT211" s="56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110"/>
      <c r="BG211" s="65"/>
      <c r="BH211" s="65"/>
      <c r="BI211" s="65"/>
    </row>
    <row r="212" spans="1:61">
      <c r="A212" s="52">
        <v>201</v>
      </c>
      <c r="B212" s="53"/>
      <c r="C212" s="54"/>
      <c r="D212" s="54"/>
      <c r="E212" s="54"/>
      <c r="F212" s="55"/>
      <c r="G212" s="56"/>
      <c r="H212" s="110"/>
      <c r="I212" s="56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110"/>
      <c r="Y212" s="65"/>
      <c r="Z212" s="65"/>
      <c r="AA212" s="65"/>
      <c r="AB212" s="65"/>
      <c r="AC212" s="56"/>
      <c r="AD212" s="54"/>
      <c r="AE212" s="54"/>
      <c r="AF212" s="54"/>
      <c r="AG212" s="54"/>
      <c r="AH212" s="54"/>
      <c r="AI212" s="110"/>
      <c r="AJ212" s="56"/>
      <c r="AK212" s="54"/>
      <c r="AL212" s="54"/>
      <c r="AM212" s="54"/>
      <c r="AN212" s="54"/>
      <c r="AO212" s="54"/>
      <c r="AP212" s="54"/>
      <c r="AQ212" s="54"/>
      <c r="AR212" s="54"/>
      <c r="AS212" s="110"/>
      <c r="AT212" s="56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110"/>
      <c r="BG212" s="65"/>
      <c r="BH212" s="65"/>
      <c r="BI212" s="65"/>
    </row>
    <row r="213" spans="1:61">
      <c r="A213" s="52">
        <v>202</v>
      </c>
      <c r="B213" s="53"/>
      <c r="C213" s="54"/>
      <c r="D213" s="54"/>
      <c r="E213" s="54"/>
      <c r="F213" s="55"/>
      <c r="G213" s="56"/>
      <c r="H213" s="110"/>
      <c r="I213" s="56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110"/>
      <c r="Y213" s="65"/>
      <c r="Z213" s="65"/>
      <c r="AA213" s="65"/>
      <c r="AB213" s="65"/>
      <c r="AC213" s="56"/>
      <c r="AD213" s="54"/>
      <c r="AE213" s="54"/>
      <c r="AF213" s="54"/>
      <c r="AG213" s="54"/>
      <c r="AH213" s="54"/>
      <c r="AI213" s="110"/>
      <c r="AJ213" s="56"/>
      <c r="AK213" s="54"/>
      <c r="AL213" s="54"/>
      <c r="AM213" s="54"/>
      <c r="AN213" s="54"/>
      <c r="AO213" s="54"/>
      <c r="AP213" s="54"/>
      <c r="AQ213" s="54"/>
      <c r="AR213" s="54"/>
      <c r="AS213" s="110"/>
      <c r="AT213" s="56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110"/>
      <c r="BG213" s="65"/>
      <c r="BH213" s="65"/>
      <c r="BI213" s="65"/>
    </row>
    <row r="214" spans="1:61">
      <c r="A214" s="52">
        <v>203</v>
      </c>
      <c r="B214" s="53"/>
      <c r="C214" s="54"/>
      <c r="D214" s="54"/>
      <c r="E214" s="54"/>
      <c r="F214" s="55"/>
      <c r="G214" s="56"/>
      <c r="H214" s="110"/>
      <c r="I214" s="56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110"/>
      <c r="Y214" s="65"/>
      <c r="Z214" s="65"/>
      <c r="AA214" s="65"/>
      <c r="AB214" s="65"/>
      <c r="AC214" s="56"/>
      <c r="AD214" s="54"/>
      <c r="AE214" s="54"/>
      <c r="AF214" s="54"/>
      <c r="AG214" s="54"/>
      <c r="AH214" s="54"/>
      <c r="AI214" s="110"/>
      <c r="AJ214" s="56"/>
      <c r="AK214" s="54"/>
      <c r="AL214" s="54"/>
      <c r="AM214" s="54"/>
      <c r="AN214" s="54"/>
      <c r="AO214" s="54"/>
      <c r="AP214" s="54"/>
      <c r="AQ214" s="54"/>
      <c r="AR214" s="54"/>
      <c r="AS214" s="110"/>
      <c r="AT214" s="56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110"/>
      <c r="BG214" s="65"/>
      <c r="BH214" s="65"/>
      <c r="BI214" s="65"/>
    </row>
    <row r="215" spans="1:61">
      <c r="A215" s="52">
        <v>204</v>
      </c>
      <c r="B215" s="53"/>
      <c r="C215" s="54"/>
      <c r="D215" s="54"/>
      <c r="E215" s="54"/>
      <c r="F215" s="55"/>
      <c r="G215" s="56"/>
      <c r="H215" s="110"/>
      <c r="I215" s="56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110"/>
      <c r="Y215" s="65"/>
      <c r="Z215" s="65"/>
      <c r="AA215" s="65"/>
      <c r="AB215" s="65"/>
      <c r="AC215" s="56"/>
      <c r="AD215" s="54"/>
      <c r="AE215" s="54"/>
      <c r="AF215" s="54"/>
      <c r="AG215" s="54"/>
      <c r="AH215" s="54"/>
      <c r="AI215" s="110"/>
      <c r="AJ215" s="56"/>
      <c r="AK215" s="54"/>
      <c r="AL215" s="54"/>
      <c r="AM215" s="54"/>
      <c r="AN215" s="54"/>
      <c r="AO215" s="54"/>
      <c r="AP215" s="54"/>
      <c r="AQ215" s="54"/>
      <c r="AR215" s="54"/>
      <c r="AS215" s="110"/>
      <c r="AT215" s="56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110"/>
      <c r="BG215" s="65"/>
      <c r="BH215" s="65"/>
      <c r="BI215" s="65"/>
    </row>
    <row r="216" spans="1:61">
      <c r="A216" s="52">
        <v>205</v>
      </c>
      <c r="B216" s="53"/>
      <c r="C216" s="54"/>
      <c r="D216" s="54"/>
      <c r="E216" s="54"/>
      <c r="F216" s="55"/>
      <c r="G216" s="56"/>
      <c r="H216" s="110"/>
      <c r="I216" s="56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110"/>
      <c r="Y216" s="65"/>
      <c r="Z216" s="65"/>
      <c r="AA216" s="65"/>
      <c r="AB216" s="65"/>
      <c r="AC216" s="56"/>
      <c r="AD216" s="54"/>
      <c r="AE216" s="54"/>
      <c r="AF216" s="54"/>
      <c r="AG216" s="54"/>
      <c r="AH216" s="54"/>
      <c r="AI216" s="110"/>
      <c r="AJ216" s="56"/>
      <c r="AK216" s="54"/>
      <c r="AL216" s="54"/>
      <c r="AM216" s="54"/>
      <c r="AN216" s="54"/>
      <c r="AO216" s="54"/>
      <c r="AP216" s="54"/>
      <c r="AQ216" s="54"/>
      <c r="AR216" s="54"/>
      <c r="AS216" s="110"/>
      <c r="AT216" s="56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110"/>
      <c r="BG216" s="65"/>
      <c r="BH216" s="65"/>
      <c r="BI216" s="65"/>
    </row>
    <row r="217" spans="1:61">
      <c r="A217" s="52">
        <v>206</v>
      </c>
      <c r="B217" s="53"/>
      <c r="C217" s="54"/>
      <c r="D217" s="54"/>
      <c r="E217" s="54"/>
      <c r="F217" s="55"/>
      <c r="G217" s="56"/>
      <c r="H217" s="110"/>
      <c r="I217" s="56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110"/>
      <c r="Y217" s="65"/>
      <c r="Z217" s="65"/>
      <c r="AA217" s="65"/>
      <c r="AB217" s="65"/>
      <c r="AC217" s="56"/>
      <c r="AD217" s="54"/>
      <c r="AE217" s="54"/>
      <c r="AF217" s="54"/>
      <c r="AG217" s="54"/>
      <c r="AH217" s="54"/>
      <c r="AI217" s="110"/>
      <c r="AJ217" s="56"/>
      <c r="AK217" s="54"/>
      <c r="AL217" s="54"/>
      <c r="AM217" s="54"/>
      <c r="AN217" s="54"/>
      <c r="AO217" s="54"/>
      <c r="AP217" s="54"/>
      <c r="AQ217" s="54"/>
      <c r="AR217" s="54"/>
      <c r="AS217" s="110"/>
      <c r="AT217" s="56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110"/>
      <c r="BG217" s="65"/>
      <c r="BH217" s="65"/>
      <c r="BI217" s="65"/>
    </row>
    <row r="218" spans="1:61">
      <c r="A218" s="52">
        <v>207</v>
      </c>
      <c r="B218" s="53"/>
      <c r="C218" s="54"/>
      <c r="D218" s="54"/>
      <c r="E218" s="54"/>
      <c r="F218" s="55"/>
      <c r="G218" s="56"/>
      <c r="H218" s="110"/>
      <c r="I218" s="56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110"/>
      <c r="Y218" s="65"/>
      <c r="Z218" s="65"/>
      <c r="AA218" s="65"/>
      <c r="AB218" s="65"/>
      <c r="AC218" s="56"/>
      <c r="AD218" s="54"/>
      <c r="AE218" s="54"/>
      <c r="AF218" s="54"/>
      <c r="AG218" s="54"/>
      <c r="AH218" s="54"/>
      <c r="AI218" s="110"/>
      <c r="AJ218" s="56"/>
      <c r="AK218" s="54"/>
      <c r="AL218" s="54"/>
      <c r="AM218" s="54"/>
      <c r="AN218" s="54"/>
      <c r="AO218" s="54"/>
      <c r="AP218" s="54"/>
      <c r="AQ218" s="54"/>
      <c r="AR218" s="54"/>
      <c r="AS218" s="110"/>
      <c r="AT218" s="56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110"/>
      <c r="BG218" s="65"/>
      <c r="BH218" s="65"/>
      <c r="BI218" s="65"/>
    </row>
    <row r="219" spans="1:61">
      <c r="A219" s="52">
        <v>208</v>
      </c>
      <c r="B219" s="53"/>
      <c r="C219" s="54"/>
      <c r="D219" s="54"/>
      <c r="E219" s="54"/>
      <c r="F219" s="55"/>
      <c r="G219" s="56"/>
      <c r="H219" s="110"/>
      <c r="I219" s="56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110"/>
      <c r="Y219" s="65"/>
      <c r="Z219" s="65"/>
      <c r="AA219" s="65"/>
      <c r="AB219" s="65"/>
      <c r="AC219" s="56"/>
      <c r="AD219" s="54"/>
      <c r="AE219" s="54"/>
      <c r="AF219" s="54"/>
      <c r="AG219" s="54"/>
      <c r="AH219" s="54"/>
      <c r="AI219" s="110"/>
      <c r="AJ219" s="56"/>
      <c r="AK219" s="54"/>
      <c r="AL219" s="54"/>
      <c r="AM219" s="54"/>
      <c r="AN219" s="54"/>
      <c r="AO219" s="54"/>
      <c r="AP219" s="54"/>
      <c r="AQ219" s="54"/>
      <c r="AR219" s="54"/>
      <c r="AS219" s="110"/>
      <c r="AT219" s="56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110"/>
      <c r="BG219" s="65"/>
      <c r="BH219" s="65"/>
      <c r="BI219" s="65"/>
    </row>
    <row r="220" spans="1:61">
      <c r="A220" s="52">
        <v>209</v>
      </c>
      <c r="B220" s="53"/>
      <c r="C220" s="54"/>
      <c r="D220" s="54"/>
      <c r="E220" s="54"/>
      <c r="F220" s="55"/>
      <c r="G220" s="56"/>
      <c r="H220" s="110"/>
      <c r="I220" s="56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110"/>
      <c r="Y220" s="65"/>
      <c r="Z220" s="65"/>
      <c r="AA220" s="65"/>
      <c r="AB220" s="65"/>
      <c r="AC220" s="56"/>
      <c r="AD220" s="54"/>
      <c r="AE220" s="54"/>
      <c r="AF220" s="54"/>
      <c r="AG220" s="54"/>
      <c r="AH220" s="54"/>
      <c r="AI220" s="110"/>
      <c r="AJ220" s="56"/>
      <c r="AK220" s="54"/>
      <c r="AL220" s="54"/>
      <c r="AM220" s="54"/>
      <c r="AN220" s="54"/>
      <c r="AO220" s="54"/>
      <c r="AP220" s="54"/>
      <c r="AQ220" s="54"/>
      <c r="AR220" s="54"/>
      <c r="AS220" s="110"/>
      <c r="AT220" s="56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110"/>
      <c r="BG220" s="65"/>
      <c r="BH220" s="65"/>
      <c r="BI220" s="65"/>
    </row>
    <row r="221" spans="1:61">
      <c r="A221" s="52">
        <v>210</v>
      </c>
      <c r="B221" s="53"/>
      <c r="C221" s="54"/>
      <c r="D221" s="54"/>
      <c r="E221" s="54"/>
      <c r="F221" s="55"/>
      <c r="G221" s="56"/>
      <c r="H221" s="110"/>
      <c r="I221" s="56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110"/>
      <c r="Y221" s="65"/>
      <c r="Z221" s="65"/>
      <c r="AA221" s="65"/>
      <c r="AB221" s="65"/>
      <c r="AC221" s="56"/>
      <c r="AD221" s="54"/>
      <c r="AE221" s="54"/>
      <c r="AF221" s="54"/>
      <c r="AG221" s="54"/>
      <c r="AH221" s="54"/>
      <c r="AI221" s="110"/>
      <c r="AJ221" s="56"/>
      <c r="AK221" s="54"/>
      <c r="AL221" s="54"/>
      <c r="AM221" s="54"/>
      <c r="AN221" s="54"/>
      <c r="AO221" s="54"/>
      <c r="AP221" s="54"/>
      <c r="AQ221" s="54"/>
      <c r="AR221" s="54"/>
      <c r="AS221" s="110"/>
      <c r="AT221" s="56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110"/>
      <c r="BG221" s="65"/>
      <c r="BH221" s="65"/>
      <c r="BI221" s="65"/>
    </row>
    <row r="222" spans="1:61">
      <c r="A222" s="52">
        <v>211</v>
      </c>
      <c r="B222" s="53"/>
      <c r="C222" s="54"/>
      <c r="D222" s="54"/>
      <c r="E222" s="54"/>
      <c r="F222" s="55"/>
      <c r="G222" s="56"/>
      <c r="H222" s="110"/>
      <c r="I222" s="56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110"/>
      <c r="Y222" s="65"/>
      <c r="Z222" s="65"/>
      <c r="AA222" s="65"/>
      <c r="AB222" s="65"/>
      <c r="AC222" s="56"/>
      <c r="AD222" s="54"/>
      <c r="AE222" s="54"/>
      <c r="AF222" s="54"/>
      <c r="AG222" s="54"/>
      <c r="AH222" s="54"/>
      <c r="AI222" s="110"/>
      <c r="AJ222" s="56"/>
      <c r="AK222" s="54"/>
      <c r="AL222" s="54"/>
      <c r="AM222" s="54"/>
      <c r="AN222" s="54"/>
      <c r="AO222" s="54"/>
      <c r="AP222" s="54"/>
      <c r="AQ222" s="54"/>
      <c r="AR222" s="54"/>
      <c r="AS222" s="110"/>
      <c r="AT222" s="56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110"/>
      <c r="BG222" s="65"/>
      <c r="BH222" s="65"/>
      <c r="BI222" s="65"/>
    </row>
    <row r="223" spans="1:61">
      <c r="A223" s="52">
        <v>212</v>
      </c>
      <c r="B223" s="53"/>
      <c r="C223" s="54"/>
      <c r="D223" s="54"/>
      <c r="E223" s="54"/>
      <c r="F223" s="55"/>
      <c r="G223" s="56"/>
      <c r="H223" s="110"/>
      <c r="I223" s="56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110"/>
      <c r="Y223" s="65"/>
      <c r="Z223" s="65"/>
      <c r="AA223" s="65"/>
      <c r="AB223" s="65"/>
      <c r="AC223" s="56"/>
      <c r="AD223" s="54"/>
      <c r="AE223" s="54"/>
      <c r="AF223" s="54"/>
      <c r="AG223" s="54"/>
      <c r="AH223" s="54"/>
      <c r="AI223" s="110"/>
      <c r="AJ223" s="56"/>
      <c r="AK223" s="54"/>
      <c r="AL223" s="54"/>
      <c r="AM223" s="54"/>
      <c r="AN223" s="54"/>
      <c r="AO223" s="54"/>
      <c r="AP223" s="54"/>
      <c r="AQ223" s="54"/>
      <c r="AR223" s="54"/>
      <c r="AS223" s="110"/>
      <c r="AT223" s="56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110"/>
      <c r="BG223" s="65"/>
      <c r="BH223" s="65"/>
      <c r="BI223" s="65"/>
    </row>
    <row r="224" spans="1:61">
      <c r="A224" s="52">
        <v>213</v>
      </c>
      <c r="B224" s="53"/>
      <c r="C224" s="54"/>
      <c r="D224" s="54"/>
      <c r="E224" s="54"/>
      <c r="F224" s="55"/>
      <c r="G224" s="56"/>
      <c r="H224" s="110"/>
      <c r="I224" s="56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110"/>
      <c r="Y224" s="65"/>
      <c r="Z224" s="65"/>
      <c r="AA224" s="65"/>
      <c r="AB224" s="65"/>
      <c r="AC224" s="56"/>
      <c r="AD224" s="54"/>
      <c r="AE224" s="54"/>
      <c r="AF224" s="54"/>
      <c r="AG224" s="54"/>
      <c r="AH224" s="54"/>
      <c r="AI224" s="110"/>
      <c r="AJ224" s="56"/>
      <c r="AK224" s="54"/>
      <c r="AL224" s="54"/>
      <c r="AM224" s="54"/>
      <c r="AN224" s="54"/>
      <c r="AO224" s="54"/>
      <c r="AP224" s="54"/>
      <c r="AQ224" s="54"/>
      <c r="AR224" s="54"/>
      <c r="AS224" s="110"/>
      <c r="AT224" s="56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110"/>
      <c r="BG224" s="65"/>
      <c r="BH224" s="65"/>
      <c r="BI224" s="65"/>
    </row>
    <row r="225" spans="1:61">
      <c r="A225" s="52">
        <v>214</v>
      </c>
      <c r="B225" s="53"/>
      <c r="C225" s="54"/>
      <c r="D225" s="54"/>
      <c r="E225" s="54"/>
      <c r="F225" s="55"/>
      <c r="G225" s="56"/>
      <c r="H225" s="110"/>
      <c r="I225" s="56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110"/>
      <c r="Y225" s="65"/>
      <c r="Z225" s="65"/>
      <c r="AA225" s="65"/>
      <c r="AB225" s="65"/>
      <c r="AC225" s="56"/>
      <c r="AD225" s="54"/>
      <c r="AE225" s="54"/>
      <c r="AF225" s="54"/>
      <c r="AG225" s="54"/>
      <c r="AH225" s="54"/>
      <c r="AI225" s="110"/>
      <c r="AJ225" s="56"/>
      <c r="AK225" s="54"/>
      <c r="AL225" s="54"/>
      <c r="AM225" s="54"/>
      <c r="AN225" s="54"/>
      <c r="AO225" s="54"/>
      <c r="AP225" s="54"/>
      <c r="AQ225" s="54"/>
      <c r="AR225" s="54"/>
      <c r="AS225" s="110"/>
      <c r="AT225" s="56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110"/>
      <c r="BG225" s="65"/>
      <c r="BH225" s="65"/>
      <c r="BI225" s="65"/>
    </row>
    <row r="226" spans="1:61">
      <c r="A226" s="52">
        <v>215</v>
      </c>
      <c r="B226" s="53"/>
      <c r="C226" s="54"/>
      <c r="D226" s="54"/>
      <c r="E226" s="54"/>
      <c r="F226" s="55"/>
      <c r="G226" s="56"/>
      <c r="H226" s="110"/>
      <c r="I226" s="56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110"/>
      <c r="Y226" s="65"/>
      <c r="Z226" s="65"/>
      <c r="AA226" s="65"/>
      <c r="AB226" s="65"/>
      <c r="AC226" s="56"/>
      <c r="AD226" s="54"/>
      <c r="AE226" s="54"/>
      <c r="AF226" s="54"/>
      <c r="AG226" s="54"/>
      <c r="AH226" s="54"/>
      <c r="AI226" s="110"/>
      <c r="AJ226" s="56"/>
      <c r="AK226" s="54"/>
      <c r="AL226" s="54"/>
      <c r="AM226" s="54"/>
      <c r="AN226" s="54"/>
      <c r="AO226" s="54"/>
      <c r="AP226" s="54"/>
      <c r="AQ226" s="54"/>
      <c r="AR226" s="54"/>
      <c r="AS226" s="110"/>
      <c r="AT226" s="56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110"/>
      <c r="BG226" s="65"/>
      <c r="BH226" s="65"/>
      <c r="BI226" s="65"/>
    </row>
    <row r="227" spans="1:61">
      <c r="A227" s="52">
        <v>216</v>
      </c>
      <c r="B227" s="53"/>
      <c r="C227" s="54"/>
      <c r="D227" s="54"/>
      <c r="E227" s="54"/>
      <c r="F227" s="55"/>
      <c r="G227" s="56"/>
      <c r="H227" s="110"/>
      <c r="I227" s="56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110"/>
      <c r="Y227" s="65"/>
      <c r="Z227" s="65"/>
      <c r="AA227" s="65"/>
      <c r="AB227" s="65"/>
      <c r="AC227" s="56"/>
      <c r="AD227" s="54"/>
      <c r="AE227" s="54"/>
      <c r="AF227" s="54"/>
      <c r="AG227" s="54"/>
      <c r="AH227" s="54"/>
      <c r="AI227" s="110"/>
      <c r="AJ227" s="56"/>
      <c r="AK227" s="54"/>
      <c r="AL227" s="54"/>
      <c r="AM227" s="54"/>
      <c r="AN227" s="54"/>
      <c r="AO227" s="54"/>
      <c r="AP227" s="54"/>
      <c r="AQ227" s="54"/>
      <c r="AR227" s="54"/>
      <c r="AS227" s="110"/>
      <c r="AT227" s="56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110"/>
      <c r="BG227" s="65"/>
      <c r="BH227" s="65"/>
      <c r="BI227" s="65"/>
    </row>
    <row r="228" spans="1:61">
      <c r="A228" s="52">
        <v>217</v>
      </c>
      <c r="B228" s="53"/>
      <c r="C228" s="54"/>
      <c r="D228" s="54"/>
      <c r="E228" s="54"/>
      <c r="F228" s="55"/>
      <c r="G228" s="56"/>
      <c r="H228" s="110"/>
      <c r="I228" s="56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110"/>
      <c r="Y228" s="65"/>
      <c r="Z228" s="65"/>
      <c r="AA228" s="65"/>
      <c r="AB228" s="65"/>
      <c r="AC228" s="56"/>
      <c r="AD228" s="54"/>
      <c r="AE228" s="54"/>
      <c r="AF228" s="54"/>
      <c r="AG228" s="54"/>
      <c r="AH228" s="54"/>
      <c r="AI228" s="110"/>
      <c r="AJ228" s="56"/>
      <c r="AK228" s="54"/>
      <c r="AL228" s="54"/>
      <c r="AM228" s="54"/>
      <c r="AN228" s="54"/>
      <c r="AO228" s="54"/>
      <c r="AP228" s="54"/>
      <c r="AQ228" s="54"/>
      <c r="AR228" s="54"/>
      <c r="AS228" s="110"/>
      <c r="AT228" s="56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110"/>
      <c r="BG228" s="65"/>
      <c r="BH228" s="65"/>
      <c r="BI228" s="65"/>
    </row>
    <row r="229" spans="1:61">
      <c r="A229" s="52">
        <v>218</v>
      </c>
      <c r="B229" s="53"/>
      <c r="C229" s="54"/>
      <c r="D229" s="54"/>
      <c r="E229" s="54"/>
      <c r="F229" s="55"/>
      <c r="G229" s="56"/>
      <c r="H229" s="110"/>
      <c r="I229" s="56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110"/>
      <c r="Y229" s="65"/>
      <c r="Z229" s="65"/>
      <c r="AA229" s="65"/>
      <c r="AB229" s="65"/>
      <c r="AC229" s="56"/>
      <c r="AD229" s="54"/>
      <c r="AE229" s="54"/>
      <c r="AF229" s="54"/>
      <c r="AG229" s="54"/>
      <c r="AH229" s="54"/>
      <c r="AI229" s="110"/>
      <c r="AJ229" s="56"/>
      <c r="AK229" s="54"/>
      <c r="AL229" s="54"/>
      <c r="AM229" s="54"/>
      <c r="AN229" s="54"/>
      <c r="AO229" s="54"/>
      <c r="AP229" s="54"/>
      <c r="AQ229" s="54"/>
      <c r="AR229" s="54"/>
      <c r="AS229" s="110"/>
      <c r="AT229" s="56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110"/>
      <c r="BG229" s="65"/>
      <c r="BH229" s="65"/>
      <c r="BI229" s="65"/>
    </row>
    <row r="230" spans="1:61">
      <c r="A230" s="52">
        <v>219</v>
      </c>
      <c r="B230" s="53"/>
      <c r="C230" s="54"/>
      <c r="D230" s="54"/>
      <c r="E230" s="54"/>
      <c r="F230" s="55"/>
      <c r="G230" s="56"/>
      <c r="H230" s="110"/>
      <c r="I230" s="56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110"/>
      <c r="Y230" s="65"/>
      <c r="Z230" s="65"/>
      <c r="AA230" s="65"/>
      <c r="AB230" s="65"/>
      <c r="AC230" s="56"/>
      <c r="AD230" s="54"/>
      <c r="AE230" s="54"/>
      <c r="AF230" s="54"/>
      <c r="AG230" s="54"/>
      <c r="AH230" s="54"/>
      <c r="AI230" s="110"/>
      <c r="AJ230" s="56"/>
      <c r="AK230" s="54"/>
      <c r="AL230" s="54"/>
      <c r="AM230" s="54"/>
      <c r="AN230" s="54"/>
      <c r="AO230" s="54"/>
      <c r="AP230" s="54"/>
      <c r="AQ230" s="54"/>
      <c r="AR230" s="54"/>
      <c r="AS230" s="110"/>
      <c r="AT230" s="56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110"/>
      <c r="BG230" s="65"/>
      <c r="BH230" s="65"/>
      <c r="BI230" s="65"/>
    </row>
    <row r="231" spans="1:61">
      <c r="A231" s="52">
        <v>220</v>
      </c>
      <c r="B231" s="53"/>
      <c r="C231" s="54"/>
      <c r="D231" s="54"/>
      <c r="E231" s="54"/>
      <c r="F231" s="55"/>
      <c r="G231" s="56"/>
      <c r="H231" s="110"/>
      <c r="I231" s="56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110"/>
      <c r="Y231" s="65"/>
      <c r="Z231" s="65"/>
      <c r="AA231" s="65"/>
      <c r="AB231" s="65"/>
      <c r="AC231" s="56"/>
      <c r="AD231" s="54"/>
      <c r="AE231" s="54"/>
      <c r="AF231" s="54"/>
      <c r="AG231" s="54"/>
      <c r="AH231" s="54"/>
      <c r="AI231" s="110"/>
      <c r="AJ231" s="56"/>
      <c r="AK231" s="54"/>
      <c r="AL231" s="54"/>
      <c r="AM231" s="54"/>
      <c r="AN231" s="54"/>
      <c r="AO231" s="54"/>
      <c r="AP231" s="54"/>
      <c r="AQ231" s="54"/>
      <c r="AR231" s="54"/>
      <c r="AS231" s="110"/>
      <c r="AT231" s="56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110"/>
      <c r="BG231" s="65"/>
      <c r="BH231" s="65"/>
      <c r="BI231" s="65"/>
    </row>
    <row r="232" spans="1:61">
      <c r="A232" s="52">
        <v>221</v>
      </c>
      <c r="B232" s="53"/>
      <c r="C232" s="54"/>
      <c r="D232" s="54"/>
      <c r="E232" s="54"/>
      <c r="F232" s="55"/>
      <c r="G232" s="56"/>
      <c r="H232" s="110"/>
      <c r="I232" s="56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110"/>
      <c r="Y232" s="65"/>
      <c r="Z232" s="65"/>
      <c r="AA232" s="65"/>
      <c r="AB232" s="65"/>
      <c r="AC232" s="56"/>
      <c r="AD232" s="54"/>
      <c r="AE232" s="54"/>
      <c r="AF232" s="54"/>
      <c r="AG232" s="54"/>
      <c r="AH232" s="54"/>
      <c r="AI232" s="110"/>
      <c r="AJ232" s="56"/>
      <c r="AK232" s="54"/>
      <c r="AL232" s="54"/>
      <c r="AM232" s="54"/>
      <c r="AN232" s="54"/>
      <c r="AO232" s="54"/>
      <c r="AP232" s="54"/>
      <c r="AQ232" s="54"/>
      <c r="AR232" s="54"/>
      <c r="AS232" s="110"/>
      <c r="AT232" s="56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110"/>
      <c r="BG232" s="65"/>
      <c r="BH232" s="65"/>
      <c r="BI232" s="65"/>
    </row>
    <row r="233" spans="1:61">
      <c r="A233" s="52">
        <v>222</v>
      </c>
      <c r="B233" s="53"/>
      <c r="C233" s="54"/>
      <c r="D233" s="54"/>
      <c r="E233" s="54"/>
      <c r="F233" s="55"/>
      <c r="G233" s="56"/>
      <c r="H233" s="110"/>
      <c r="I233" s="56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110"/>
      <c r="Y233" s="65"/>
      <c r="Z233" s="65"/>
      <c r="AA233" s="65"/>
      <c r="AB233" s="65"/>
      <c r="AC233" s="56"/>
      <c r="AD233" s="54"/>
      <c r="AE233" s="54"/>
      <c r="AF233" s="54"/>
      <c r="AG233" s="54"/>
      <c r="AH233" s="54"/>
      <c r="AI233" s="110"/>
      <c r="AJ233" s="56"/>
      <c r="AK233" s="54"/>
      <c r="AL233" s="54"/>
      <c r="AM233" s="54"/>
      <c r="AN233" s="54"/>
      <c r="AO233" s="54"/>
      <c r="AP233" s="54"/>
      <c r="AQ233" s="54"/>
      <c r="AR233" s="54"/>
      <c r="AS233" s="110"/>
      <c r="AT233" s="56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110"/>
      <c r="BG233" s="65"/>
      <c r="BH233" s="65"/>
      <c r="BI233" s="65"/>
    </row>
    <row r="234" spans="1:61">
      <c r="A234" s="52">
        <v>223</v>
      </c>
      <c r="B234" s="53"/>
      <c r="C234" s="54"/>
      <c r="D234" s="54"/>
      <c r="E234" s="54"/>
      <c r="F234" s="55"/>
      <c r="G234" s="56"/>
      <c r="H234" s="110"/>
      <c r="I234" s="56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110"/>
      <c r="Y234" s="65"/>
      <c r="Z234" s="65"/>
      <c r="AA234" s="65"/>
      <c r="AB234" s="65"/>
      <c r="AC234" s="56"/>
      <c r="AD234" s="54"/>
      <c r="AE234" s="54"/>
      <c r="AF234" s="54"/>
      <c r="AG234" s="54"/>
      <c r="AH234" s="54"/>
      <c r="AI234" s="110"/>
      <c r="AJ234" s="56"/>
      <c r="AK234" s="54"/>
      <c r="AL234" s="54"/>
      <c r="AM234" s="54"/>
      <c r="AN234" s="54"/>
      <c r="AO234" s="54"/>
      <c r="AP234" s="54"/>
      <c r="AQ234" s="54"/>
      <c r="AR234" s="54"/>
      <c r="AS234" s="110"/>
      <c r="AT234" s="56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110"/>
      <c r="BG234" s="65"/>
      <c r="BH234" s="65"/>
      <c r="BI234" s="65"/>
    </row>
    <row r="235" spans="1:61">
      <c r="A235" s="52">
        <v>224</v>
      </c>
      <c r="B235" s="53"/>
      <c r="C235" s="54"/>
      <c r="D235" s="54"/>
      <c r="E235" s="54"/>
      <c r="F235" s="55"/>
      <c r="G235" s="56"/>
      <c r="H235" s="110"/>
      <c r="I235" s="56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110"/>
      <c r="Y235" s="65"/>
      <c r="Z235" s="65"/>
      <c r="AA235" s="65"/>
      <c r="AB235" s="65"/>
      <c r="AC235" s="56"/>
      <c r="AD235" s="54"/>
      <c r="AE235" s="54"/>
      <c r="AF235" s="54"/>
      <c r="AG235" s="54"/>
      <c r="AH235" s="54"/>
      <c r="AI235" s="110"/>
      <c r="AJ235" s="56"/>
      <c r="AK235" s="54"/>
      <c r="AL235" s="54"/>
      <c r="AM235" s="54"/>
      <c r="AN235" s="54"/>
      <c r="AO235" s="54"/>
      <c r="AP235" s="54"/>
      <c r="AQ235" s="54"/>
      <c r="AR235" s="54"/>
      <c r="AS235" s="110"/>
      <c r="AT235" s="56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110"/>
      <c r="BG235" s="65"/>
      <c r="BH235" s="65"/>
      <c r="BI235" s="65"/>
    </row>
    <row r="236" spans="1:61">
      <c r="A236" s="52">
        <v>225</v>
      </c>
      <c r="B236" s="53"/>
      <c r="C236" s="54"/>
      <c r="D236" s="54"/>
      <c r="E236" s="54"/>
      <c r="F236" s="55"/>
      <c r="G236" s="56"/>
      <c r="H236" s="110"/>
      <c r="I236" s="56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110"/>
      <c r="Y236" s="65"/>
      <c r="Z236" s="65"/>
      <c r="AA236" s="65"/>
      <c r="AB236" s="65"/>
      <c r="AC236" s="56"/>
      <c r="AD236" s="54"/>
      <c r="AE236" s="54"/>
      <c r="AF236" s="54"/>
      <c r="AG236" s="54"/>
      <c r="AH236" s="54"/>
      <c r="AI236" s="110"/>
      <c r="AJ236" s="56"/>
      <c r="AK236" s="54"/>
      <c r="AL236" s="54"/>
      <c r="AM236" s="54"/>
      <c r="AN236" s="54"/>
      <c r="AO236" s="54"/>
      <c r="AP236" s="54"/>
      <c r="AQ236" s="54"/>
      <c r="AR236" s="54"/>
      <c r="AS236" s="110"/>
      <c r="AT236" s="56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110"/>
      <c r="BG236" s="65"/>
      <c r="BH236" s="65"/>
      <c r="BI236" s="65"/>
    </row>
    <row r="237" spans="1:61">
      <c r="A237" s="52">
        <v>226</v>
      </c>
      <c r="B237" s="53"/>
      <c r="C237" s="54"/>
      <c r="D237" s="54"/>
      <c r="E237" s="54"/>
      <c r="F237" s="55"/>
      <c r="G237" s="56"/>
      <c r="H237" s="110"/>
      <c r="I237" s="56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110"/>
      <c r="Y237" s="65"/>
      <c r="Z237" s="65"/>
      <c r="AA237" s="65"/>
      <c r="AB237" s="65"/>
      <c r="AC237" s="56"/>
      <c r="AD237" s="54"/>
      <c r="AE237" s="54"/>
      <c r="AF237" s="54"/>
      <c r="AG237" s="54"/>
      <c r="AH237" s="54"/>
      <c r="AI237" s="110"/>
      <c r="AJ237" s="56"/>
      <c r="AK237" s="54"/>
      <c r="AL237" s="54"/>
      <c r="AM237" s="54"/>
      <c r="AN237" s="54"/>
      <c r="AO237" s="54"/>
      <c r="AP237" s="54"/>
      <c r="AQ237" s="54"/>
      <c r="AR237" s="54"/>
      <c r="AS237" s="110"/>
      <c r="AT237" s="56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110"/>
      <c r="BG237" s="65"/>
      <c r="BH237" s="65"/>
      <c r="BI237" s="65"/>
    </row>
    <row r="238" spans="1:61">
      <c r="A238" s="52">
        <v>227</v>
      </c>
      <c r="B238" s="53"/>
      <c r="C238" s="54"/>
      <c r="D238" s="54"/>
      <c r="E238" s="54"/>
      <c r="F238" s="55"/>
      <c r="G238" s="56"/>
      <c r="H238" s="110"/>
      <c r="I238" s="56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110"/>
      <c r="Y238" s="65"/>
      <c r="Z238" s="65"/>
      <c r="AA238" s="65"/>
      <c r="AB238" s="65"/>
      <c r="AC238" s="56"/>
      <c r="AD238" s="54"/>
      <c r="AE238" s="54"/>
      <c r="AF238" s="54"/>
      <c r="AG238" s="54"/>
      <c r="AH238" s="54"/>
      <c r="AI238" s="110"/>
      <c r="AJ238" s="56"/>
      <c r="AK238" s="54"/>
      <c r="AL238" s="54"/>
      <c r="AM238" s="54"/>
      <c r="AN238" s="54"/>
      <c r="AO238" s="54"/>
      <c r="AP238" s="54"/>
      <c r="AQ238" s="54"/>
      <c r="AR238" s="54"/>
      <c r="AS238" s="110"/>
      <c r="AT238" s="56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110"/>
      <c r="BG238" s="65"/>
      <c r="BH238" s="65"/>
      <c r="BI238" s="65"/>
    </row>
    <row r="239" spans="1:61">
      <c r="A239" s="52">
        <v>228</v>
      </c>
      <c r="B239" s="53"/>
      <c r="C239" s="54"/>
      <c r="D239" s="54"/>
      <c r="E239" s="54"/>
      <c r="F239" s="55"/>
      <c r="G239" s="56"/>
      <c r="H239" s="110"/>
      <c r="I239" s="56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110"/>
      <c r="Y239" s="65"/>
      <c r="Z239" s="65"/>
      <c r="AA239" s="65"/>
      <c r="AB239" s="65"/>
      <c r="AC239" s="56"/>
      <c r="AD239" s="54"/>
      <c r="AE239" s="54"/>
      <c r="AF239" s="54"/>
      <c r="AG239" s="54"/>
      <c r="AH239" s="54"/>
      <c r="AI239" s="110"/>
      <c r="AJ239" s="56"/>
      <c r="AK239" s="54"/>
      <c r="AL239" s="54"/>
      <c r="AM239" s="54"/>
      <c r="AN239" s="54"/>
      <c r="AO239" s="54"/>
      <c r="AP239" s="54"/>
      <c r="AQ239" s="54"/>
      <c r="AR239" s="54"/>
      <c r="AS239" s="110"/>
      <c r="AT239" s="56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110"/>
      <c r="BG239" s="65"/>
      <c r="BH239" s="65"/>
      <c r="BI239" s="65"/>
    </row>
    <row r="240" spans="1:61">
      <c r="A240" s="52">
        <v>229</v>
      </c>
      <c r="B240" s="53"/>
      <c r="C240" s="54"/>
      <c r="D240" s="54"/>
      <c r="E240" s="54"/>
      <c r="F240" s="55"/>
      <c r="G240" s="56"/>
      <c r="H240" s="110"/>
      <c r="I240" s="56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110"/>
      <c r="Y240" s="65"/>
      <c r="Z240" s="65"/>
      <c r="AA240" s="65"/>
      <c r="AB240" s="65"/>
      <c r="AC240" s="56"/>
      <c r="AD240" s="54"/>
      <c r="AE240" s="54"/>
      <c r="AF240" s="54"/>
      <c r="AG240" s="54"/>
      <c r="AH240" s="54"/>
      <c r="AI240" s="110"/>
      <c r="AJ240" s="56"/>
      <c r="AK240" s="54"/>
      <c r="AL240" s="54"/>
      <c r="AM240" s="54"/>
      <c r="AN240" s="54"/>
      <c r="AO240" s="54"/>
      <c r="AP240" s="54"/>
      <c r="AQ240" s="54"/>
      <c r="AR240" s="54"/>
      <c r="AS240" s="110"/>
      <c r="AT240" s="56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110"/>
      <c r="BG240" s="65"/>
      <c r="BH240" s="65"/>
      <c r="BI240" s="65"/>
    </row>
    <row r="241" spans="1:61">
      <c r="A241" s="52">
        <v>230</v>
      </c>
      <c r="B241" s="53"/>
      <c r="C241" s="54"/>
      <c r="D241" s="54"/>
      <c r="E241" s="54"/>
      <c r="F241" s="55"/>
      <c r="G241" s="56"/>
      <c r="H241" s="110"/>
      <c r="I241" s="56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110"/>
      <c r="Y241" s="65"/>
      <c r="Z241" s="65"/>
      <c r="AA241" s="65"/>
      <c r="AB241" s="65"/>
      <c r="AC241" s="56"/>
      <c r="AD241" s="54"/>
      <c r="AE241" s="54"/>
      <c r="AF241" s="54"/>
      <c r="AG241" s="54"/>
      <c r="AH241" s="54"/>
      <c r="AI241" s="110"/>
      <c r="AJ241" s="56"/>
      <c r="AK241" s="54"/>
      <c r="AL241" s="54"/>
      <c r="AM241" s="54"/>
      <c r="AN241" s="54"/>
      <c r="AO241" s="54"/>
      <c r="AP241" s="54"/>
      <c r="AQ241" s="54"/>
      <c r="AR241" s="54"/>
      <c r="AS241" s="110"/>
      <c r="AT241" s="56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110"/>
      <c r="BG241" s="65"/>
      <c r="BH241" s="65"/>
      <c r="BI241" s="65"/>
    </row>
    <row r="242" spans="1:61">
      <c r="A242" s="52">
        <v>231</v>
      </c>
      <c r="B242" s="53"/>
      <c r="C242" s="54"/>
      <c r="D242" s="54"/>
      <c r="E242" s="54"/>
      <c r="F242" s="55"/>
      <c r="G242" s="56"/>
      <c r="H242" s="110"/>
      <c r="I242" s="56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110"/>
      <c r="Y242" s="65"/>
      <c r="Z242" s="65"/>
      <c r="AA242" s="65"/>
      <c r="AB242" s="65"/>
      <c r="AC242" s="56"/>
      <c r="AD242" s="54"/>
      <c r="AE242" s="54"/>
      <c r="AF242" s="54"/>
      <c r="AG242" s="54"/>
      <c r="AH242" s="54"/>
      <c r="AI242" s="110"/>
      <c r="AJ242" s="56"/>
      <c r="AK242" s="54"/>
      <c r="AL242" s="54"/>
      <c r="AM242" s="54"/>
      <c r="AN242" s="54"/>
      <c r="AO242" s="54"/>
      <c r="AP242" s="54"/>
      <c r="AQ242" s="54"/>
      <c r="AR242" s="54"/>
      <c r="AS242" s="110"/>
      <c r="AT242" s="56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110"/>
      <c r="BG242" s="65"/>
      <c r="BH242" s="65"/>
      <c r="BI242" s="65"/>
    </row>
    <row r="243" spans="1:61">
      <c r="A243" s="52">
        <v>232</v>
      </c>
      <c r="B243" s="53"/>
      <c r="C243" s="54"/>
      <c r="D243" s="54"/>
      <c r="E243" s="54"/>
      <c r="F243" s="55"/>
      <c r="G243" s="56"/>
      <c r="H243" s="110"/>
      <c r="I243" s="56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110"/>
      <c r="Y243" s="65"/>
      <c r="Z243" s="65"/>
      <c r="AA243" s="65"/>
      <c r="AB243" s="65"/>
      <c r="AC243" s="56"/>
      <c r="AD243" s="54"/>
      <c r="AE243" s="54"/>
      <c r="AF243" s="54"/>
      <c r="AG243" s="54"/>
      <c r="AH243" s="54"/>
      <c r="AI243" s="110"/>
      <c r="AJ243" s="56"/>
      <c r="AK243" s="54"/>
      <c r="AL243" s="54"/>
      <c r="AM243" s="54"/>
      <c r="AN243" s="54"/>
      <c r="AO243" s="54"/>
      <c r="AP243" s="54"/>
      <c r="AQ243" s="54"/>
      <c r="AR243" s="54"/>
      <c r="AS243" s="110"/>
      <c r="AT243" s="56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110"/>
      <c r="BG243" s="65"/>
      <c r="BH243" s="65"/>
      <c r="BI243" s="65"/>
    </row>
    <row r="244" spans="1:61">
      <c r="A244" s="52">
        <v>233</v>
      </c>
      <c r="B244" s="53"/>
      <c r="C244" s="54"/>
      <c r="D244" s="54"/>
      <c r="E244" s="54"/>
      <c r="F244" s="55"/>
      <c r="G244" s="56"/>
      <c r="H244" s="110"/>
      <c r="I244" s="56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110"/>
      <c r="Y244" s="65"/>
      <c r="Z244" s="65"/>
      <c r="AA244" s="65"/>
      <c r="AB244" s="65"/>
      <c r="AC244" s="56"/>
      <c r="AD244" s="54"/>
      <c r="AE244" s="54"/>
      <c r="AF244" s="54"/>
      <c r="AG244" s="54"/>
      <c r="AH244" s="54"/>
      <c r="AI244" s="110"/>
      <c r="AJ244" s="56"/>
      <c r="AK244" s="54"/>
      <c r="AL244" s="54"/>
      <c r="AM244" s="54"/>
      <c r="AN244" s="54"/>
      <c r="AO244" s="54"/>
      <c r="AP244" s="54"/>
      <c r="AQ244" s="54"/>
      <c r="AR244" s="54"/>
      <c r="AS244" s="110"/>
      <c r="AT244" s="56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110"/>
      <c r="BG244" s="65"/>
      <c r="BH244" s="65"/>
      <c r="BI244" s="65"/>
    </row>
    <row r="245" spans="1:61">
      <c r="A245" s="52">
        <v>234</v>
      </c>
      <c r="B245" s="53"/>
      <c r="C245" s="54"/>
      <c r="D245" s="54"/>
      <c r="E245" s="54"/>
      <c r="F245" s="55"/>
      <c r="G245" s="56"/>
      <c r="H245" s="110"/>
      <c r="I245" s="56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110"/>
      <c r="Y245" s="65"/>
      <c r="Z245" s="65"/>
      <c r="AA245" s="65"/>
      <c r="AB245" s="65"/>
      <c r="AC245" s="56"/>
      <c r="AD245" s="54"/>
      <c r="AE245" s="54"/>
      <c r="AF245" s="54"/>
      <c r="AG245" s="54"/>
      <c r="AH245" s="54"/>
      <c r="AI245" s="110"/>
      <c r="AJ245" s="56"/>
      <c r="AK245" s="54"/>
      <c r="AL245" s="54"/>
      <c r="AM245" s="54"/>
      <c r="AN245" s="54"/>
      <c r="AO245" s="54"/>
      <c r="AP245" s="54"/>
      <c r="AQ245" s="54"/>
      <c r="AR245" s="54"/>
      <c r="AS245" s="110"/>
      <c r="AT245" s="56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110"/>
      <c r="BG245" s="65"/>
      <c r="BH245" s="65"/>
      <c r="BI245" s="65"/>
    </row>
    <row r="246" spans="1:61">
      <c r="A246" s="52">
        <v>235</v>
      </c>
      <c r="B246" s="53"/>
      <c r="C246" s="54"/>
      <c r="D246" s="54"/>
      <c r="E246" s="54"/>
      <c r="F246" s="55"/>
      <c r="G246" s="56"/>
      <c r="H246" s="110"/>
      <c r="I246" s="56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110"/>
      <c r="Y246" s="65"/>
      <c r="Z246" s="65"/>
      <c r="AA246" s="65"/>
      <c r="AB246" s="65"/>
      <c r="AC246" s="56"/>
      <c r="AD246" s="54"/>
      <c r="AE246" s="54"/>
      <c r="AF246" s="54"/>
      <c r="AG246" s="54"/>
      <c r="AH246" s="54"/>
      <c r="AI246" s="110"/>
      <c r="AJ246" s="56"/>
      <c r="AK246" s="54"/>
      <c r="AL246" s="54"/>
      <c r="AM246" s="54"/>
      <c r="AN246" s="54"/>
      <c r="AO246" s="54"/>
      <c r="AP246" s="54"/>
      <c r="AQ246" s="54"/>
      <c r="AR246" s="54"/>
      <c r="AS246" s="110"/>
      <c r="AT246" s="56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110"/>
      <c r="BG246" s="65"/>
      <c r="BH246" s="65"/>
      <c r="BI246" s="65"/>
    </row>
    <row r="247" spans="1:61">
      <c r="A247" s="52">
        <v>236</v>
      </c>
      <c r="B247" s="53"/>
      <c r="C247" s="54"/>
      <c r="D247" s="54"/>
      <c r="E247" s="54"/>
      <c r="F247" s="55"/>
      <c r="G247" s="56"/>
      <c r="H247" s="110"/>
      <c r="I247" s="56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110"/>
      <c r="Y247" s="65"/>
      <c r="Z247" s="65"/>
      <c r="AA247" s="65"/>
      <c r="AB247" s="65"/>
      <c r="AC247" s="56"/>
      <c r="AD247" s="54"/>
      <c r="AE247" s="54"/>
      <c r="AF247" s="54"/>
      <c r="AG247" s="54"/>
      <c r="AH247" s="54"/>
      <c r="AI247" s="110"/>
      <c r="AJ247" s="56"/>
      <c r="AK247" s="54"/>
      <c r="AL247" s="54"/>
      <c r="AM247" s="54"/>
      <c r="AN247" s="54"/>
      <c r="AO247" s="54"/>
      <c r="AP247" s="54"/>
      <c r="AQ247" s="54"/>
      <c r="AR247" s="54"/>
      <c r="AS247" s="110"/>
      <c r="AT247" s="56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110"/>
      <c r="BG247" s="65"/>
      <c r="BH247" s="65"/>
      <c r="BI247" s="65"/>
    </row>
    <row r="248" spans="1:61">
      <c r="A248" s="52">
        <v>237</v>
      </c>
      <c r="B248" s="53"/>
      <c r="C248" s="54"/>
      <c r="D248" s="54"/>
      <c r="E248" s="54"/>
      <c r="F248" s="55"/>
      <c r="G248" s="56"/>
      <c r="H248" s="110"/>
      <c r="I248" s="56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110"/>
      <c r="Y248" s="65"/>
      <c r="Z248" s="65"/>
      <c r="AA248" s="65"/>
      <c r="AB248" s="65"/>
      <c r="AC248" s="56"/>
      <c r="AD248" s="54"/>
      <c r="AE248" s="54"/>
      <c r="AF248" s="54"/>
      <c r="AG248" s="54"/>
      <c r="AH248" s="54"/>
      <c r="AI248" s="110"/>
      <c r="AJ248" s="56"/>
      <c r="AK248" s="54"/>
      <c r="AL248" s="54"/>
      <c r="AM248" s="54"/>
      <c r="AN248" s="54"/>
      <c r="AO248" s="54"/>
      <c r="AP248" s="54"/>
      <c r="AQ248" s="54"/>
      <c r="AR248" s="54"/>
      <c r="AS248" s="110"/>
      <c r="AT248" s="56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110"/>
      <c r="BG248" s="65"/>
      <c r="BH248" s="65"/>
      <c r="BI248" s="65"/>
    </row>
    <row r="249" spans="1:61">
      <c r="A249" s="52">
        <v>238</v>
      </c>
      <c r="B249" s="53"/>
      <c r="C249" s="54"/>
      <c r="D249" s="54"/>
      <c r="E249" s="54"/>
      <c r="F249" s="55"/>
      <c r="G249" s="56"/>
      <c r="H249" s="110"/>
      <c r="I249" s="56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110"/>
      <c r="Y249" s="65"/>
      <c r="Z249" s="65"/>
      <c r="AA249" s="65"/>
      <c r="AB249" s="65"/>
      <c r="AC249" s="56"/>
      <c r="AD249" s="54"/>
      <c r="AE249" s="54"/>
      <c r="AF249" s="54"/>
      <c r="AG249" s="54"/>
      <c r="AH249" s="54"/>
      <c r="AI249" s="110"/>
      <c r="AJ249" s="56"/>
      <c r="AK249" s="54"/>
      <c r="AL249" s="54"/>
      <c r="AM249" s="54"/>
      <c r="AN249" s="54"/>
      <c r="AO249" s="54"/>
      <c r="AP249" s="54"/>
      <c r="AQ249" s="54"/>
      <c r="AR249" s="54"/>
      <c r="AS249" s="110"/>
      <c r="AT249" s="56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110"/>
      <c r="BG249" s="65"/>
      <c r="BH249" s="65"/>
      <c r="BI249" s="65"/>
    </row>
    <row r="250" spans="1:61">
      <c r="A250" s="52">
        <v>239</v>
      </c>
      <c r="B250" s="53"/>
      <c r="C250" s="54"/>
      <c r="D250" s="54"/>
      <c r="E250" s="54"/>
      <c r="F250" s="55"/>
      <c r="G250" s="56"/>
      <c r="H250" s="110"/>
      <c r="I250" s="56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110"/>
      <c r="Y250" s="65"/>
      <c r="Z250" s="65"/>
      <c r="AA250" s="65"/>
      <c r="AB250" s="65"/>
      <c r="AC250" s="56"/>
      <c r="AD250" s="54"/>
      <c r="AE250" s="54"/>
      <c r="AF250" s="54"/>
      <c r="AG250" s="54"/>
      <c r="AH250" s="54"/>
      <c r="AI250" s="110"/>
      <c r="AJ250" s="56"/>
      <c r="AK250" s="54"/>
      <c r="AL250" s="54"/>
      <c r="AM250" s="54"/>
      <c r="AN250" s="54"/>
      <c r="AO250" s="54"/>
      <c r="AP250" s="54"/>
      <c r="AQ250" s="54"/>
      <c r="AR250" s="54"/>
      <c r="AS250" s="110"/>
      <c r="AT250" s="56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110"/>
      <c r="BG250" s="65"/>
      <c r="BH250" s="65"/>
      <c r="BI250" s="65"/>
    </row>
    <row r="251" spans="1:61">
      <c r="A251" s="52">
        <v>240</v>
      </c>
      <c r="B251" s="53"/>
      <c r="C251" s="54"/>
      <c r="D251" s="54"/>
      <c r="E251" s="54"/>
      <c r="F251" s="55"/>
      <c r="G251" s="56"/>
      <c r="H251" s="110"/>
      <c r="I251" s="56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110"/>
      <c r="Y251" s="65"/>
      <c r="Z251" s="65"/>
      <c r="AA251" s="65"/>
      <c r="AB251" s="65"/>
      <c r="AC251" s="56"/>
      <c r="AD251" s="54"/>
      <c r="AE251" s="54"/>
      <c r="AF251" s="54"/>
      <c r="AG251" s="54"/>
      <c r="AH251" s="54"/>
      <c r="AI251" s="110"/>
      <c r="AJ251" s="56"/>
      <c r="AK251" s="54"/>
      <c r="AL251" s="54"/>
      <c r="AM251" s="54"/>
      <c r="AN251" s="54"/>
      <c r="AO251" s="54"/>
      <c r="AP251" s="54"/>
      <c r="AQ251" s="54"/>
      <c r="AR251" s="54"/>
      <c r="AS251" s="110"/>
      <c r="AT251" s="56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110"/>
      <c r="BG251" s="65"/>
      <c r="BH251" s="65"/>
      <c r="BI251" s="65"/>
    </row>
    <row r="252" spans="1:61">
      <c r="A252" s="52">
        <v>241</v>
      </c>
      <c r="B252" s="53"/>
      <c r="C252" s="54"/>
      <c r="D252" s="54"/>
      <c r="E252" s="54"/>
      <c r="F252" s="55"/>
      <c r="G252" s="56"/>
      <c r="H252" s="110"/>
      <c r="I252" s="56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110"/>
      <c r="Y252" s="65"/>
      <c r="Z252" s="65"/>
      <c r="AA252" s="65"/>
      <c r="AB252" s="65"/>
      <c r="AC252" s="56"/>
      <c r="AD252" s="54"/>
      <c r="AE252" s="54"/>
      <c r="AF252" s="54"/>
      <c r="AG252" s="54"/>
      <c r="AH252" s="54"/>
      <c r="AI252" s="110"/>
      <c r="AJ252" s="56"/>
      <c r="AK252" s="54"/>
      <c r="AL252" s="54"/>
      <c r="AM252" s="54"/>
      <c r="AN252" s="54"/>
      <c r="AO252" s="54"/>
      <c r="AP252" s="54"/>
      <c r="AQ252" s="54"/>
      <c r="AR252" s="54"/>
      <c r="AS252" s="110"/>
      <c r="AT252" s="56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110"/>
      <c r="BG252" s="65"/>
      <c r="BH252" s="65"/>
      <c r="BI252" s="65"/>
    </row>
    <row r="253" spans="1:61">
      <c r="A253" s="52">
        <v>242</v>
      </c>
      <c r="B253" s="53"/>
      <c r="C253" s="54"/>
      <c r="D253" s="54"/>
      <c r="E253" s="54"/>
      <c r="F253" s="55"/>
      <c r="G253" s="56"/>
      <c r="H253" s="110"/>
      <c r="I253" s="56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110"/>
      <c r="Y253" s="65"/>
      <c r="Z253" s="65"/>
      <c r="AA253" s="65"/>
      <c r="AB253" s="65"/>
      <c r="AC253" s="56"/>
      <c r="AD253" s="54"/>
      <c r="AE253" s="54"/>
      <c r="AF253" s="54"/>
      <c r="AG253" s="54"/>
      <c r="AH253" s="54"/>
      <c r="AI253" s="110"/>
      <c r="AJ253" s="56"/>
      <c r="AK253" s="54"/>
      <c r="AL253" s="54"/>
      <c r="AM253" s="54"/>
      <c r="AN253" s="54"/>
      <c r="AO253" s="54"/>
      <c r="AP253" s="54"/>
      <c r="AQ253" s="54"/>
      <c r="AR253" s="54"/>
      <c r="AS253" s="110"/>
      <c r="AT253" s="56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110"/>
      <c r="BG253" s="65"/>
      <c r="BH253" s="65"/>
      <c r="BI253" s="65"/>
    </row>
    <row r="254" spans="1:61">
      <c r="A254" s="52">
        <v>243</v>
      </c>
      <c r="B254" s="53"/>
      <c r="C254" s="54"/>
      <c r="D254" s="54"/>
      <c r="E254" s="54"/>
      <c r="F254" s="55"/>
      <c r="G254" s="56"/>
      <c r="H254" s="110"/>
      <c r="I254" s="56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110"/>
      <c r="Y254" s="65"/>
      <c r="Z254" s="65"/>
      <c r="AA254" s="65"/>
      <c r="AB254" s="65"/>
      <c r="AC254" s="56"/>
      <c r="AD254" s="54"/>
      <c r="AE254" s="54"/>
      <c r="AF254" s="54"/>
      <c r="AG254" s="54"/>
      <c r="AH254" s="54"/>
      <c r="AI254" s="110"/>
      <c r="AJ254" s="56"/>
      <c r="AK254" s="54"/>
      <c r="AL254" s="54"/>
      <c r="AM254" s="54"/>
      <c r="AN254" s="54"/>
      <c r="AO254" s="54"/>
      <c r="AP254" s="54"/>
      <c r="AQ254" s="54"/>
      <c r="AR254" s="54"/>
      <c r="AS254" s="110"/>
      <c r="AT254" s="56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110"/>
      <c r="BG254" s="65"/>
      <c r="BH254" s="65"/>
      <c r="BI254" s="65"/>
    </row>
    <row r="255" spans="1:61">
      <c r="A255" s="52">
        <v>244</v>
      </c>
      <c r="B255" s="53"/>
      <c r="C255" s="54"/>
      <c r="D255" s="54"/>
      <c r="E255" s="54"/>
      <c r="F255" s="55"/>
      <c r="G255" s="56"/>
      <c r="H255" s="110"/>
      <c r="I255" s="56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110"/>
      <c r="Y255" s="65"/>
      <c r="Z255" s="65"/>
      <c r="AA255" s="65"/>
      <c r="AB255" s="65"/>
      <c r="AC255" s="56"/>
      <c r="AD255" s="54"/>
      <c r="AE255" s="54"/>
      <c r="AF255" s="54"/>
      <c r="AG255" s="54"/>
      <c r="AH255" s="54"/>
      <c r="AI255" s="110"/>
      <c r="AJ255" s="56"/>
      <c r="AK255" s="54"/>
      <c r="AL255" s="54"/>
      <c r="AM255" s="54"/>
      <c r="AN255" s="54"/>
      <c r="AO255" s="54"/>
      <c r="AP255" s="54"/>
      <c r="AQ255" s="54"/>
      <c r="AR255" s="54"/>
      <c r="AS255" s="110"/>
      <c r="AT255" s="56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110"/>
      <c r="BG255" s="65"/>
      <c r="BH255" s="65"/>
      <c r="BI255" s="65"/>
    </row>
    <row r="256" spans="1:61">
      <c r="A256" s="52">
        <v>245</v>
      </c>
      <c r="B256" s="57"/>
      <c r="C256" s="58"/>
      <c r="D256" s="58"/>
      <c r="E256" s="58"/>
      <c r="F256" s="59"/>
      <c r="G256" s="60"/>
      <c r="H256" s="111"/>
      <c r="I256" s="60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111"/>
      <c r="Y256" s="66"/>
      <c r="Z256" s="66"/>
      <c r="AA256" s="66"/>
      <c r="AB256" s="66"/>
      <c r="AC256" s="60"/>
      <c r="AD256" s="58"/>
      <c r="AE256" s="58"/>
      <c r="AF256" s="58"/>
      <c r="AG256" s="58"/>
      <c r="AH256" s="58"/>
      <c r="AI256" s="111"/>
      <c r="AJ256" s="60"/>
      <c r="AK256" s="58"/>
      <c r="AL256" s="58"/>
      <c r="AM256" s="58"/>
      <c r="AN256" s="58"/>
      <c r="AO256" s="58"/>
      <c r="AP256" s="58"/>
      <c r="AQ256" s="58"/>
      <c r="AR256" s="58"/>
      <c r="AS256" s="111"/>
      <c r="AT256" s="60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111"/>
      <c r="BG256" s="66"/>
      <c r="BH256" s="66"/>
      <c r="BI256" s="66"/>
    </row>
    <row r="257" spans="1:61">
      <c r="A257" s="52">
        <v>246</v>
      </c>
      <c r="B257" s="53"/>
      <c r="C257" s="54"/>
      <c r="D257" s="54"/>
      <c r="E257" s="54"/>
      <c r="F257" s="55"/>
      <c r="G257" s="56"/>
      <c r="H257" s="110"/>
      <c r="I257" s="56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110"/>
      <c r="Y257" s="65"/>
      <c r="Z257" s="65"/>
      <c r="AA257" s="65"/>
      <c r="AB257" s="65"/>
      <c r="AC257" s="56"/>
      <c r="AD257" s="54"/>
      <c r="AE257" s="54"/>
      <c r="AF257" s="54"/>
      <c r="AG257" s="54"/>
      <c r="AH257" s="54"/>
      <c r="AI257" s="110"/>
      <c r="AJ257" s="56"/>
      <c r="AK257" s="54"/>
      <c r="AL257" s="54"/>
      <c r="AM257" s="54"/>
      <c r="AN257" s="54"/>
      <c r="AO257" s="54"/>
      <c r="AP257" s="54"/>
      <c r="AQ257" s="54"/>
      <c r="AR257" s="54"/>
      <c r="AS257" s="110"/>
      <c r="AT257" s="56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110"/>
      <c r="BG257" s="65"/>
      <c r="BH257" s="65"/>
      <c r="BI257" s="65"/>
    </row>
    <row r="258" spans="1:61">
      <c r="A258" s="52">
        <v>247</v>
      </c>
      <c r="B258" s="53"/>
      <c r="C258" s="54"/>
      <c r="D258" s="54"/>
      <c r="E258" s="54"/>
      <c r="F258" s="55"/>
      <c r="G258" s="56"/>
      <c r="H258" s="110"/>
      <c r="I258" s="56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110"/>
      <c r="Y258" s="65"/>
      <c r="Z258" s="65"/>
      <c r="AA258" s="65"/>
      <c r="AB258" s="65"/>
      <c r="AC258" s="56"/>
      <c r="AD258" s="54"/>
      <c r="AE258" s="54"/>
      <c r="AF258" s="54"/>
      <c r="AG258" s="54"/>
      <c r="AH258" s="54"/>
      <c r="AI258" s="110"/>
      <c r="AJ258" s="56"/>
      <c r="AK258" s="54"/>
      <c r="AL258" s="54"/>
      <c r="AM258" s="54"/>
      <c r="AN258" s="54"/>
      <c r="AO258" s="54"/>
      <c r="AP258" s="54"/>
      <c r="AQ258" s="54"/>
      <c r="AR258" s="54"/>
      <c r="AS258" s="110"/>
      <c r="AT258" s="56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110"/>
      <c r="BG258" s="65"/>
      <c r="BH258" s="65"/>
      <c r="BI258" s="65"/>
    </row>
    <row r="259" spans="1:61">
      <c r="A259" s="52">
        <v>248</v>
      </c>
      <c r="B259" s="53"/>
      <c r="C259" s="54"/>
      <c r="D259" s="54"/>
      <c r="E259" s="54"/>
      <c r="F259" s="55"/>
      <c r="G259" s="56"/>
      <c r="H259" s="110"/>
      <c r="I259" s="56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110"/>
      <c r="Y259" s="65"/>
      <c r="Z259" s="65"/>
      <c r="AA259" s="65"/>
      <c r="AB259" s="65"/>
      <c r="AC259" s="56"/>
      <c r="AD259" s="54"/>
      <c r="AE259" s="54"/>
      <c r="AF259" s="54"/>
      <c r="AG259" s="54"/>
      <c r="AH259" s="54"/>
      <c r="AI259" s="110"/>
      <c r="AJ259" s="56"/>
      <c r="AK259" s="54"/>
      <c r="AL259" s="54"/>
      <c r="AM259" s="54"/>
      <c r="AN259" s="54"/>
      <c r="AO259" s="54"/>
      <c r="AP259" s="54"/>
      <c r="AQ259" s="54"/>
      <c r="AR259" s="54"/>
      <c r="AS259" s="110"/>
      <c r="AT259" s="56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110"/>
      <c r="BG259" s="65"/>
      <c r="BH259" s="65"/>
      <c r="BI259" s="65"/>
    </row>
    <row r="260" spans="1:61">
      <c r="A260" s="52">
        <v>249</v>
      </c>
      <c r="B260" s="53"/>
      <c r="C260" s="54"/>
      <c r="D260" s="54"/>
      <c r="E260" s="54"/>
      <c r="F260" s="55"/>
      <c r="G260" s="56"/>
      <c r="H260" s="110"/>
      <c r="I260" s="56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110"/>
      <c r="Y260" s="65"/>
      <c r="Z260" s="65"/>
      <c r="AA260" s="65"/>
      <c r="AB260" s="65"/>
      <c r="AC260" s="56"/>
      <c r="AD260" s="54"/>
      <c r="AE260" s="54"/>
      <c r="AF260" s="54"/>
      <c r="AG260" s="54"/>
      <c r="AH260" s="54"/>
      <c r="AI260" s="110"/>
      <c r="AJ260" s="56"/>
      <c r="AK260" s="54"/>
      <c r="AL260" s="54"/>
      <c r="AM260" s="54"/>
      <c r="AN260" s="54"/>
      <c r="AO260" s="54"/>
      <c r="AP260" s="54"/>
      <c r="AQ260" s="54"/>
      <c r="AR260" s="54"/>
      <c r="AS260" s="110"/>
      <c r="AT260" s="56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110"/>
      <c r="BG260" s="65"/>
      <c r="BH260" s="65"/>
      <c r="BI260" s="65"/>
    </row>
    <row r="261" spans="1:61">
      <c r="A261" s="52">
        <v>250</v>
      </c>
      <c r="B261" s="53"/>
      <c r="C261" s="54"/>
      <c r="D261" s="54"/>
      <c r="E261" s="54"/>
      <c r="F261" s="55"/>
      <c r="G261" s="56"/>
      <c r="H261" s="110"/>
      <c r="I261" s="56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110"/>
      <c r="Y261" s="65"/>
      <c r="Z261" s="65"/>
      <c r="AA261" s="65"/>
      <c r="AB261" s="65"/>
      <c r="AC261" s="56"/>
      <c r="AD261" s="54"/>
      <c r="AE261" s="54"/>
      <c r="AF261" s="54"/>
      <c r="AG261" s="54"/>
      <c r="AH261" s="54"/>
      <c r="AI261" s="110"/>
      <c r="AJ261" s="56"/>
      <c r="AK261" s="54"/>
      <c r="AL261" s="54"/>
      <c r="AM261" s="54"/>
      <c r="AN261" s="54"/>
      <c r="AO261" s="54"/>
      <c r="AP261" s="54"/>
      <c r="AQ261" s="54"/>
      <c r="AR261" s="54"/>
      <c r="AS261" s="110"/>
      <c r="AT261" s="56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110"/>
      <c r="BG261" s="65"/>
      <c r="BH261" s="65"/>
      <c r="BI261" s="65"/>
    </row>
    <row r="262" spans="1:61">
      <c r="A262" s="52">
        <v>251</v>
      </c>
      <c r="B262" s="53"/>
      <c r="C262" s="54"/>
      <c r="D262" s="54"/>
      <c r="E262" s="54"/>
      <c r="F262" s="55"/>
      <c r="G262" s="56"/>
      <c r="H262" s="110"/>
      <c r="I262" s="56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110"/>
      <c r="Y262" s="65"/>
      <c r="Z262" s="65"/>
      <c r="AA262" s="65"/>
      <c r="AB262" s="65"/>
      <c r="AC262" s="56"/>
      <c r="AD262" s="54"/>
      <c r="AE262" s="54"/>
      <c r="AF262" s="54"/>
      <c r="AG262" s="54"/>
      <c r="AH262" s="54"/>
      <c r="AI262" s="110"/>
      <c r="AJ262" s="56"/>
      <c r="AK262" s="54"/>
      <c r="AL262" s="54"/>
      <c r="AM262" s="54"/>
      <c r="AN262" s="54"/>
      <c r="AO262" s="54"/>
      <c r="AP262" s="54"/>
      <c r="AQ262" s="54"/>
      <c r="AR262" s="54"/>
      <c r="AS262" s="110"/>
      <c r="AT262" s="56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110"/>
      <c r="BG262" s="65"/>
      <c r="BH262" s="65"/>
      <c r="BI262" s="65"/>
    </row>
    <row r="263" spans="1:61">
      <c r="A263" s="52">
        <v>252</v>
      </c>
      <c r="B263" s="53"/>
      <c r="C263" s="54"/>
      <c r="D263" s="54"/>
      <c r="E263" s="54"/>
      <c r="F263" s="55"/>
      <c r="G263" s="56"/>
      <c r="H263" s="110"/>
      <c r="I263" s="56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110"/>
      <c r="Y263" s="65"/>
      <c r="Z263" s="65"/>
      <c r="AA263" s="65"/>
      <c r="AB263" s="65"/>
      <c r="AC263" s="56"/>
      <c r="AD263" s="54"/>
      <c r="AE263" s="54"/>
      <c r="AF263" s="54"/>
      <c r="AG263" s="54"/>
      <c r="AH263" s="54"/>
      <c r="AI263" s="110"/>
      <c r="AJ263" s="56"/>
      <c r="AK263" s="54"/>
      <c r="AL263" s="54"/>
      <c r="AM263" s="54"/>
      <c r="AN263" s="54"/>
      <c r="AO263" s="54"/>
      <c r="AP263" s="54"/>
      <c r="AQ263" s="54"/>
      <c r="AR263" s="54"/>
      <c r="AS263" s="110"/>
      <c r="AT263" s="56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110"/>
      <c r="BG263" s="65"/>
      <c r="BH263" s="65"/>
      <c r="BI263" s="65"/>
    </row>
    <row r="264" spans="1:61">
      <c r="A264" s="52">
        <v>253</v>
      </c>
      <c r="B264" s="53"/>
      <c r="C264" s="54"/>
      <c r="D264" s="54"/>
      <c r="E264" s="54"/>
      <c r="F264" s="55"/>
      <c r="G264" s="56"/>
      <c r="H264" s="110"/>
      <c r="I264" s="56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110"/>
      <c r="Y264" s="65"/>
      <c r="Z264" s="65"/>
      <c r="AA264" s="65"/>
      <c r="AB264" s="65"/>
      <c r="AC264" s="56"/>
      <c r="AD264" s="54"/>
      <c r="AE264" s="54"/>
      <c r="AF264" s="54"/>
      <c r="AG264" s="54"/>
      <c r="AH264" s="54"/>
      <c r="AI264" s="110"/>
      <c r="AJ264" s="56"/>
      <c r="AK264" s="54"/>
      <c r="AL264" s="54"/>
      <c r="AM264" s="54"/>
      <c r="AN264" s="54"/>
      <c r="AO264" s="54"/>
      <c r="AP264" s="54"/>
      <c r="AQ264" s="54"/>
      <c r="AR264" s="54"/>
      <c r="AS264" s="110"/>
      <c r="AT264" s="56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110"/>
      <c r="BG264" s="65"/>
      <c r="BH264" s="65"/>
      <c r="BI264" s="65"/>
    </row>
    <row r="265" spans="1:61">
      <c r="A265" s="52">
        <v>254</v>
      </c>
      <c r="B265" s="53"/>
      <c r="C265" s="54"/>
      <c r="D265" s="54"/>
      <c r="E265" s="54"/>
      <c r="F265" s="55"/>
      <c r="G265" s="56"/>
      <c r="H265" s="110"/>
      <c r="I265" s="56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110"/>
      <c r="Y265" s="65"/>
      <c r="Z265" s="65"/>
      <c r="AA265" s="65"/>
      <c r="AB265" s="65"/>
      <c r="AC265" s="56"/>
      <c r="AD265" s="54"/>
      <c r="AE265" s="54"/>
      <c r="AF265" s="54"/>
      <c r="AG265" s="54"/>
      <c r="AH265" s="54"/>
      <c r="AI265" s="110"/>
      <c r="AJ265" s="56"/>
      <c r="AK265" s="54"/>
      <c r="AL265" s="54"/>
      <c r="AM265" s="54"/>
      <c r="AN265" s="54"/>
      <c r="AO265" s="54"/>
      <c r="AP265" s="54"/>
      <c r="AQ265" s="54"/>
      <c r="AR265" s="54"/>
      <c r="AS265" s="110"/>
      <c r="AT265" s="56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110"/>
      <c r="BG265" s="65"/>
      <c r="BH265" s="65"/>
      <c r="BI265" s="65"/>
    </row>
    <row r="266" spans="1:61">
      <c r="A266" s="52">
        <v>255</v>
      </c>
      <c r="B266" s="53"/>
      <c r="C266" s="54"/>
      <c r="D266" s="54"/>
      <c r="E266" s="54"/>
      <c r="F266" s="55"/>
      <c r="G266" s="56"/>
      <c r="H266" s="110"/>
      <c r="I266" s="56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110"/>
      <c r="Y266" s="65"/>
      <c r="Z266" s="65"/>
      <c r="AA266" s="65"/>
      <c r="AB266" s="65"/>
      <c r="AC266" s="56"/>
      <c r="AD266" s="54"/>
      <c r="AE266" s="54"/>
      <c r="AF266" s="54"/>
      <c r="AG266" s="54"/>
      <c r="AH266" s="54"/>
      <c r="AI266" s="110"/>
      <c r="AJ266" s="56"/>
      <c r="AK266" s="54"/>
      <c r="AL266" s="54"/>
      <c r="AM266" s="54"/>
      <c r="AN266" s="54"/>
      <c r="AO266" s="54"/>
      <c r="AP266" s="54"/>
      <c r="AQ266" s="54"/>
      <c r="AR266" s="54"/>
      <c r="AS266" s="110"/>
      <c r="AT266" s="56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110"/>
      <c r="BG266" s="65"/>
      <c r="BH266" s="65"/>
      <c r="BI266" s="65"/>
    </row>
    <row r="267" spans="1:61">
      <c r="A267" s="52">
        <v>256</v>
      </c>
      <c r="B267" s="53"/>
      <c r="C267" s="54"/>
      <c r="D267" s="54"/>
      <c r="E267" s="54"/>
      <c r="F267" s="55"/>
      <c r="G267" s="56"/>
      <c r="H267" s="110"/>
      <c r="I267" s="56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110"/>
      <c r="Y267" s="65"/>
      <c r="Z267" s="65"/>
      <c r="AA267" s="65"/>
      <c r="AB267" s="65"/>
      <c r="AC267" s="56"/>
      <c r="AD267" s="54"/>
      <c r="AE267" s="54"/>
      <c r="AF267" s="54"/>
      <c r="AG267" s="54"/>
      <c r="AH267" s="54"/>
      <c r="AI267" s="110"/>
      <c r="AJ267" s="56"/>
      <c r="AK267" s="54"/>
      <c r="AL267" s="54"/>
      <c r="AM267" s="54"/>
      <c r="AN267" s="54"/>
      <c r="AO267" s="54"/>
      <c r="AP267" s="54"/>
      <c r="AQ267" s="54"/>
      <c r="AR267" s="54"/>
      <c r="AS267" s="110"/>
      <c r="AT267" s="56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110"/>
      <c r="BG267" s="65"/>
      <c r="BH267" s="65"/>
      <c r="BI267" s="65"/>
    </row>
    <row r="268" spans="1:61">
      <c r="A268" s="52">
        <v>257</v>
      </c>
      <c r="B268" s="53"/>
      <c r="C268" s="54"/>
      <c r="D268" s="54"/>
      <c r="E268" s="54"/>
      <c r="F268" s="55"/>
      <c r="G268" s="56"/>
      <c r="H268" s="110"/>
      <c r="I268" s="56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110"/>
      <c r="Y268" s="65"/>
      <c r="Z268" s="65"/>
      <c r="AA268" s="65"/>
      <c r="AB268" s="65"/>
      <c r="AC268" s="56"/>
      <c r="AD268" s="54"/>
      <c r="AE268" s="54"/>
      <c r="AF268" s="54"/>
      <c r="AG268" s="54"/>
      <c r="AH268" s="54"/>
      <c r="AI268" s="110"/>
      <c r="AJ268" s="56"/>
      <c r="AK268" s="54"/>
      <c r="AL268" s="54"/>
      <c r="AM268" s="54"/>
      <c r="AN268" s="54"/>
      <c r="AO268" s="54"/>
      <c r="AP268" s="54"/>
      <c r="AQ268" s="54"/>
      <c r="AR268" s="54"/>
      <c r="AS268" s="110"/>
      <c r="AT268" s="56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110"/>
      <c r="BG268" s="65"/>
      <c r="BH268" s="65"/>
      <c r="BI268" s="65"/>
    </row>
    <row r="269" spans="1:61">
      <c r="A269" s="52">
        <v>258</v>
      </c>
      <c r="B269" s="53"/>
      <c r="C269" s="54"/>
      <c r="D269" s="54"/>
      <c r="E269" s="54"/>
      <c r="F269" s="55"/>
      <c r="G269" s="56"/>
      <c r="H269" s="110"/>
      <c r="I269" s="56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110"/>
      <c r="Y269" s="65"/>
      <c r="Z269" s="65"/>
      <c r="AA269" s="65"/>
      <c r="AB269" s="65"/>
      <c r="AC269" s="56"/>
      <c r="AD269" s="54"/>
      <c r="AE269" s="54"/>
      <c r="AF269" s="54"/>
      <c r="AG269" s="54"/>
      <c r="AH269" s="54"/>
      <c r="AI269" s="110"/>
      <c r="AJ269" s="56"/>
      <c r="AK269" s="54"/>
      <c r="AL269" s="54"/>
      <c r="AM269" s="54"/>
      <c r="AN269" s="54"/>
      <c r="AO269" s="54"/>
      <c r="AP269" s="54"/>
      <c r="AQ269" s="54"/>
      <c r="AR269" s="54"/>
      <c r="AS269" s="110"/>
      <c r="AT269" s="56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110"/>
      <c r="BG269" s="65"/>
      <c r="BH269" s="65"/>
      <c r="BI269" s="65"/>
    </row>
    <row r="270" spans="1:61">
      <c r="A270" s="52">
        <v>259</v>
      </c>
      <c r="B270" s="53"/>
      <c r="C270" s="54"/>
      <c r="D270" s="54"/>
      <c r="E270" s="54"/>
      <c r="F270" s="55"/>
      <c r="G270" s="56"/>
      <c r="H270" s="110"/>
      <c r="I270" s="56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110"/>
      <c r="Y270" s="65"/>
      <c r="Z270" s="65"/>
      <c r="AA270" s="65"/>
      <c r="AB270" s="65"/>
      <c r="AC270" s="56"/>
      <c r="AD270" s="54"/>
      <c r="AE270" s="54"/>
      <c r="AF270" s="54"/>
      <c r="AG270" s="54"/>
      <c r="AH270" s="54"/>
      <c r="AI270" s="110"/>
      <c r="AJ270" s="56"/>
      <c r="AK270" s="54"/>
      <c r="AL270" s="54"/>
      <c r="AM270" s="54"/>
      <c r="AN270" s="54"/>
      <c r="AO270" s="54"/>
      <c r="AP270" s="54"/>
      <c r="AQ270" s="54"/>
      <c r="AR270" s="54"/>
      <c r="AS270" s="110"/>
      <c r="AT270" s="56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110"/>
      <c r="BG270" s="65"/>
      <c r="BH270" s="65"/>
      <c r="BI270" s="65"/>
    </row>
    <row r="271" spans="1:61">
      <c r="A271" s="52">
        <v>260</v>
      </c>
      <c r="B271" s="53"/>
      <c r="C271" s="54"/>
      <c r="D271" s="54"/>
      <c r="E271" s="54"/>
      <c r="F271" s="55"/>
      <c r="G271" s="56"/>
      <c r="H271" s="110"/>
      <c r="I271" s="56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110"/>
      <c r="Y271" s="65"/>
      <c r="Z271" s="65"/>
      <c r="AA271" s="65"/>
      <c r="AB271" s="65"/>
      <c r="AC271" s="56"/>
      <c r="AD271" s="54"/>
      <c r="AE271" s="54"/>
      <c r="AF271" s="54"/>
      <c r="AG271" s="54"/>
      <c r="AH271" s="54"/>
      <c r="AI271" s="110"/>
      <c r="AJ271" s="56"/>
      <c r="AK271" s="54"/>
      <c r="AL271" s="54"/>
      <c r="AM271" s="54"/>
      <c r="AN271" s="54"/>
      <c r="AO271" s="54"/>
      <c r="AP271" s="54"/>
      <c r="AQ271" s="54"/>
      <c r="AR271" s="54"/>
      <c r="AS271" s="110"/>
      <c r="AT271" s="56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110"/>
      <c r="BG271" s="65"/>
      <c r="BH271" s="65"/>
      <c r="BI271" s="65"/>
    </row>
    <row r="272" spans="1:61">
      <c r="A272" s="52">
        <v>261</v>
      </c>
      <c r="B272" s="53"/>
      <c r="C272" s="54"/>
      <c r="D272" s="54"/>
      <c r="E272" s="54"/>
      <c r="F272" s="55"/>
      <c r="G272" s="56"/>
      <c r="H272" s="110"/>
      <c r="I272" s="56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110"/>
      <c r="Y272" s="65"/>
      <c r="Z272" s="65"/>
      <c r="AA272" s="65"/>
      <c r="AB272" s="65"/>
      <c r="AC272" s="56"/>
      <c r="AD272" s="54"/>
      <c r="AE272" s="54"/>
      <c r="AF272" s="54"/>
      <c r="AG272" s="54"/>
      <c r="AH272" s="54"/>
      <c r="AI272" s="110"/>
      <c r="AJ272" s="56"/>
      <c r="AK272" s="54"/>
      <c r="AL272" s="54"/>
      <c r="AM272" s="54"/>
      <c r="AN272" s="54"/>
      <c r="AO272" s="54"/>
      <c r="AP272" s="54"/>
      <c r="AQ272" s="54"/>
      <c r="AR272" s="54"/>
      <c r="AS272" s="110"/>
      <c r="AT272" s="56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110"/>
      <c r="BG272" s="65"/>
      <c r="BH272" s="65"/>
      <c r="BI272" s="65"/>
    </row>
    <row r="273" spans="1:61">
      <c r="A273" s="52">
        <v>262</v>
      </c>
      <c r="B273" s="53"/>
      <c r="C273" s="54"/>
      <c r="D273" s="54"/>
      <c r="E273" s="54"/>
      <c r="F273" s="55"/>
      <c r="G273" s="56"/>
      <c r="H273" s="110"/>
      <c r="I273" s="56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110"/>
      <c r="Y273" s="65"/>
      <c r="Z273" s="65"/>
      <c r="AA273" s="65"/>
      <c r="AB273" s="65"/>
      <c r="AC273" s="56"/>
      <c r="AD273" s="54"/>
      <c r="AE273" s="54"/>
      <c r="AF273" s="54"/>
      <c r="AG273" s="54"/>
      <c r="AH273" s="54"/>
      <c r="AI273" s="110"/>
      <c r="AJ273" s="56"/>
      <c r="AK273" s="54"/>
      <c r="AL273" s="54"/>
      <c r="AM273" s="54"/>
      <c r="AN273" s="54"/>
      <c r="AO273" s="54"/>
      <c r="AP273" s="54"/>
      <c r="AQ273" s="54"/>
      <c r="AR273" s="54"/>
      <c r="AS273" s="110"/>
      <c r="AT273" s="56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110"/>
      <c r="BG273" s="65"/>
      <c r="BH273" s="65"/>
      <c r="BI273" s="65"/>
    </row>
    <row r="274" spans="1:61">
      <c r="A274" s="52">
        <v>263</v>
      </c>
      <c r="B274" s="53"/>
      <c r="C274" s="54"/>
      <c r="D274" s="54"/>
      <c r="E274" s="54"/>
      <c r="F274" s="55"/>
      <c r="G274" s="56"/>
      <c r="H274" s="110"/>
      <c r="I274" s="56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110"/>
      <c r="Y274" s="65"/>
      <c r="Z274" s="65"/>
      <c r="AA274" s="65"/>
      <c r="AB274" s="65"/>
      <c r="AC274" s="56"/>
      <c r="AD274" s="54"/>
      <c r="AE274" s="54"/>
      <c r="AF274" s="54"/>
      <c r="AG274" s="54"/>
      <c r="AH274" s="54"/>
      <c r="AI274" s="110"/>
      <c r="AJ274" s="56"/>
      <c r="AK274" s="54"/>
      <c r="AL274" s="54"/>
      <c r="AM274" s="54"/>
      <c r="AN274" s="54"/>
      <c r="AO274" s="54"/>
      <c r="AP274" s="54"/>
      <c r="AQ274" s="54"/>
      <c r="AR274" s="54"/>
      <c r="AS274" s="110"/>
      <c r="AT274" s="56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110"/>
      <c r="BG274" s="65"/>
      <c r="BH274" s="65"/>
      <c r="BI274" s="65"/>
    </row>
    <row r="275" spans="1:61">
      <c r="A275" s="52">
        <v>264</v>
      </c>
      <c r="B275" s="53"/>
      <c r="C275" s="54"/>
      <c r="D275" s="54"/>
      <c r="E275" s="54"/>
      <c r="F275" s="55"/>
      <c r="G275" s="56"/>
      <c r="H275" s="110"/>
      <c r="I275" s="56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110"/>
      <c r="Y275" s="65"/>
      <c r="Z275" s="65"/>
      <c r="AA275" s="65"/>
      <c r="AB275" s="65"/>
      <c r="AC275" s="56"/>
      <c r="AD275" s="54"/>
      <c r="AE275" s="54"/>
      <c r="AF275" s="54"/>
      <c r="AG275" s="54"/>
      <c r="AH275" s="54"/>
      <c r="AI275" s="110"/>
      <c r="AJ275" s="56"/>
      <c r="AK275" s="54"/>
      <c r="AL275" s="54"/>
      <c r="AM275" s="54"/>
      <c r="AN275" s="54"/>
      <c r="AO275" s="54"/>
      <c r="AP275" s="54"/>
      <c r="AQ275" s="54"/>
      <c r="AR275" s="54"/>
      <c r="AS275" s="110"/>
      <c r="AT275" s="56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110"/>
      <c r="BG275" s="65"/>
      <c r="BH275" s="65"/>
      <c r="BI275" s="65"/>
    </row>
    <row r="276" spans="1:61">
      <c r="A276" s="52">
        <v>265</v>
      </c>
      <c r="B276" s="53"/>
      <c r="C276" s="54"/>
      <c r="D276" s="54"/>
      <c r="E276" s="54"/>
      <c r="F276" s="55"/>
      <c r="G276" s="56"/>
      <c r="H276" s="110"/>
      <c r="I276" s="56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110"/>
      <c r="Y276" s="65"/>
      <c r="Z276" s="65"/>
      <c r="AA276" s="65"/>
      <c r="AB276" s="65"/>
      <c r="AC276" s="56"/>
      <c r="AD276" s="54"/>
      <c r="AE276" s="54"/>
      <c r="AF276" s="54"/>
      <c r="AG276" s="54"/>
      <c r="AH276" s="54"/>
      <c r="AI276" s="110"/>
      <c r="AJ276" s="56"/>
      <c r="AK276" s="54"/>
      <c r="AL276" s="54"/>
      <c r="AM276" s="54"/>
      <c r="AN276" s="54"/>
      <c r="AO276" s="54"/>
      <c r="AP276" s="54"/>
      <c r="AQ276" s="54"/>
      <c r="AR276" s="54"/>
      <c r="AS276" s="110"/>
      <c r="AT276" s="56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110"/>
      <c r="BG276" s="65"/>
      <c r="BH276" s="65"/>
      <c r="BI276" s="65"/>
    </row>
    <row r="277" spans="1:61">
      <c r="A277" s="52">
        <v>266</v>
      </c>
      <c r="B277" s="53"/>
      <c r="C277" s="54"/>
      <c r="D277" s="54"/>
      <c r="E277" s="54"/>
      <c r="F277" s="55"/>
      <c r="G277" s="56"/>
      <c r="H277" s="110"/>
      <c r="I277" s="56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110"/>
      <c r="Y277" s="65"/>
      <c r="Z277" s="65"/>
      <c r="AA277" s="65"/>
      <c r="AB277" s="65"/>
      <c r="AC277" s="56"/>
      <c r="AD277" s="54"/>
      <c r="AE277" s="54"/>
      <c r="AF277" s="54"/>
      <c r="AG277" s="54"/>
      <c r="AH277" s="54"/>
      <c r="AI277" s="110"/>
      <c r="AJ277" s="56"/>
      <c r="AK277" s="54"/>
      <c r="AL277" s="54"/>
      <c r="AM277" s="54"/>
      <c r="AN277" s="54"/>
      <c r="AO277" s="54"/>
      <c r="AP277" s="54"/>
      <c r="AQ277" s="54"/>
      <c r="AR277" s="54"/>
      <c r="AS277" s="110"/>
      <c r="AT277" s="56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110"/>
      <c r="BG277" s="65"/>
      <c r="BH277" s="65"/>
      <c r="BI277" s="65"/>
    </row>
    <row r="278" spans="1:61">
      <c r="A278" s="52">
        <v>267</v>
      </c>
      <c r="B278" s="53"/>
      <c r="C278" s="54"/>
      <c r="D278" s="54"/>
      <c r="E278" s="54"/>
      <c r="F278" s="55"/>
      <c r="G278" s="56"/>
      <c r="H278" s="110"/>
      <c r="I278" s="56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110"/>
      <c r="Y278" s="65"/>
      <c r="Z278" s="65"/>
      <c r="AA278" s="65"/>
      <c r="AB278" s="65"/>
      <c r="AC278" s="56"/>
      <c r="AD278" s="54"/>
      <c r="AE278" s="54"/>
      <c r="AF278" s="54"/>
      <c r="AG278" s="54"/>
      <c r="AH278" s="54"/>
      <c r="AI278" s="110"/>
      <c r="AJ278" s="56"/>
      <c r="AK278" s="54"/>
      <c r="AL278" s="54"/>
      <c r="AM278" s="54"/>
      <c r="AN278" s="54"/>
      <c r="AO278" s="54"/>
      <c r="AP278" s="54"/>
      <c r="AQ278" s="54"/>
      <c r="AR278" s="54"/>
      <c r="AS278" s="110"/>
      <c r="AT278" s="56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110"/>
      <c r="BG278" s="65"/>
      <c r="BH278" s="65"/>
      <c r="BI278" s="65"/>
    </row>
    <row r="279" spans="1:61">
      <c r="A279" s="52">
        <v>268</v>
      </c>
      <c r="B279" s="53"/>
      <c r="C279" s="54"/>
      <c r="D279" s="54"/>
      <c r="E279" s="54"/>
      <c r="F279" s="55"/>
      <c r="G279" s="56"/>
      <c r="H279" s="110"/>
      <c r="I279" s="56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110"/>
      <c r="Y279" s="65"/>
      <c r="Z279" s="65"/>
      <c r="AA279" s="65"/>
      <c r="AB279" s="65"/>
      <c r="AC279" s="56"/>
      <c r="AD279" s="54"/>
      <c r="AE279" s="54"/>
      <c r="AF279" s="54"/>
      <c r="AG279" s="54"/>
      <c r="AH279" s="54"/>
      <c r="AI279" s="110"/>
      <c r="AJ279" s="56"/>
      <c r="AK279" s="54"/>
      <c r="AL279" s="54"/>
      <c r="AM279" s="54"/>
      <c r="AN279" s="54"/>
      <c r="AO279" s="54"/>
      <c r="AP279" s="54"/>
      <c r="AQ279" s="54"/>
      <c r="AR279" s="54"/>
      <c r="AS279" s="110"/>
      <c r="AT279" s="56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110"/>
      <c r="BG279" s="65"/>
      <c r="BH279" s="65"/>
      <c r="BI279" s="65"/>
    </row>
    <row r="280" spans="1:61">
      <c r="A280" s="52">
        <v>269</v>
      </c>
      <c r="B280" s="53"/>
      <c r="C280" s="54"/>
      <c r="D280" s="54"/>
      <c r="E280" s="54"/>
      <c r="F280" s="55"/>
      <c r="G280" s="56"/>
      <c r="H280" s="110"/>
      <c r="I280" s="56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110"/>
      <c r="Y280" s="65"/>
      <c r="Z280" s="65"/>
      <c r="AA280" s="65"/>
      <c r="AB280" s="65"/>
      <c r="AC280" s="56"/>
      <c r="AD280" s="54"/>
      <c r="AE280" s="54"/>
      <c r="AF280" s="54"/>
      <c r="AG280" s="54"/>
      <c r="AH280" s="54"/>
      <c r="AI280" s="110"/>
      <c r="AJ280" s="56"/>
      <c r="AK280" s="54"/>
      <c r="AL280" s="54"/>
      <c r="AM280" s="54"/>
      <c r="AN280" s="54"/>
      <c r="AO280" s="54"/>
      <c r="AP280" s="54"/>
      <c r="AQ280" s="54"/>
      <c r="AR280" s="54"/>
      <c r="AS280" s="110"/>
      <c r="AT280" s="56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110"/>
      <c r="BG280" s="65"/>
      <c r="BH280" s="65"/>
      <c r="BI280" s="65"/>
    </row>
    <row r="281" spans="1:61">
      <c r="A281" s="52">
        <v>270</v>
      </c>
      <c r="B281" s="53"/>
      <c r="C281" s="54"/>
      <c r="D281" s="54"/>
      <c r="E281" s="54"/>
      <c r="F281" s="55"/>
      <c r="G281" s="56"/>
      <c r="H281" s="110"/>
      <c r="I281" s="56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110"/>
      <c r="Y281" s="65"/>
      <c r="Z281" s="65"/>
      <c r="AA281" s="65"/>
      <c r="AB281" s="65"/>
      <c r="AC281" s="56"/>
      <c r="AD281" s="54"/>
      <c r="AE281" s="54"/>
      <c r="AF281" s="54"/>
      <c r="AG281" s="54"/>
      <c r="AH281" s="54"/>
      <c r="AI281" s="110"/>
      <c r="AJ281" s="56"/>
      <c r="AK281" s="54"/>
      <c r="AL281" s="54"/>
      <c r="AM281" s="54"/>
      <c r="AN281" s="54"/>
      <c r="AO281" s="54"/>
      <c r="AP281" s="54"/>
      <c r="AQ281" s="54"/>
      <c r="AR281" s="54"/>
      <c r="AS281" s="110"/>
      <c r="AT281" s="56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110"/>
      <c r="BG281" s="65"/>
      <c r="BH281" s="65"/>
      <c r="BI281" s="65"/>
    </row>
    <row r="282" spans="1:61">
      <c r="A282" s="52">
        <v>271</v>
      </c>
      <c r="B282" s="53"/>
      <c r="C282" s="54"/>
      <c r="D282" s="54"/>
      <c r="E282" s="54"/>
      <c r="F282" s="55"/>
      <c r="G282" s="56"/>
      <c r="H282" s="110"/>
      <c r="I282" s="56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110"/>
      <c r="Y282" s="65"/>
      <c r="Z282" s="65"/>
      <c r="AA282" s="65"/>
      <c r="AB282" s="65"/>
      <c r="AC282" s="56"/>
      <c r="AD282" s="54"/>
      <c r="AE282" s="54"/>
      <c r="AF282" s="54"/>
      <c r="AG282" s="54"/>
      <c r="AH282" s="54"/>
      <c r="AI282" s="110"/>
      <c r="AJ282" s="56"/>
      <c r="AK282" s="54"/>
      <c r="AL282" s="54"/>
      <c r="AM282" s="54"/>
      <c r="AN282" s="54"/>
      <c r="AO282" s="54"/>
      <c r="AP282" s="54"/>
      <c r="AQ282" s="54"/>
      <c r="AR282" s="54"/>
      <c r="AS282" s="110"/>
      <c r="AT282" s="56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110"/>
      <c r="BG282" s="65"/>
      <c r="BH282" s="65"/>
      <c r="BI282" s="65"/>
    </row>
    <row r="283" spans="1:61">
      <c r="A283" s="52">
        <v>272</v>
      </c>
      <c r="B283" s="53"/>
      <c r="C283" s="54"/>
      <c r="D283" s="54"/>
      <c r="E283" s="54"/>
      <c r="F283" s="55"/>
      <c r="G283" s="56"/>
      <c r="H283" s="110"/>
      <c r="I283" s="56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110"/>
      <c r="Y283" s="65"/>
      <c r="Z283" s="65"/>
      <c r="AA283" s="65"/>
      <c r="AB283" s="65"/>
      <c r="AC283" s="56"/>
      <c r="AD283" s="54"/>
      <c r="AE283" s="54"/>
      <c r="AF283" s="54"/>
      <c r="AG283" s="54"/>
      <c r="AH283" s="54"/>
      <c r="AI283" s="110"/>
      <c r="AJ283" s="56"/>
      <c r="AK283" s="54"/>
      <c r="AL283" s="54"/>
      <c r="AM283" s="54"/>
      <c r="AN283" s="54"/>
      <c r="AO283" s="54"/>
      <c r="AP283" s="54"/>
      <c r="AQ283" s="54"/>
      <c r="AR283" s="54"/>
      <c r="AS283" s="110"/>
      <c r="AT283" s="56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110"/>
      <c r="BG283" s="65"/>
      <c r="BH283" s="65"/>
      <c r="BI283" s="65"/>
    </row>
    <row r="284" spans="1:61">
      <c r="A284" s="52">
        <v>273</v>
      </c>
      <c r="B284" s="53"/>
      <c r="C284" s="54"/>
      <c r="D284" s="54"/>
      <c r="E284" s="54"/>
      <c r="F284" s="55"/>
      <c r="G284" s="56"/>
      <c r="H284" s="110"/>
      <c r="I284" s="56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110"/>
      <c r="Y284" s="65"/>
      <c r="Z284" s="65"/>
      <c r="AA284" s="65"/>
      <c r="AB284" s="65"/>
      <c r="AC284" s="56"/>
      <c r="AD284" s="54"/>
      <c r="AE284" s="54"/>
      <c r="AF284" s="54"/>
      <c r="AG284" s="54"/>
      <c r="AH284" s="54"/>
      <c r="AI284" s="110"/>
      <c r="AJ284" s="56"/>
      <c r="AK284" s="54"/>
      <c r="AL284" s="54"/>
      <c r="AM284" s="54"/>
      <c r="AN284" s="54"/>
      <c r="AO284" s="54"/>
      <c r="AP284" s="54"/>
      <c r="AQ284" s="54"/>
      <c r="AR284" s="54"/>
      <c r="AS284" s="110"/>
      <c r="AT284" s="56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110"/>
      <c r="BG284" s="65"/>
      <c r="BH284" s="65"/>
      <c r="BI284" s="65"/>
    </row>
    <row r="285" spans="1:61">
      <c r="A285" s="52">
        <v>274</v>
      </c>
      <c r="B285" s="53"/>
      <c r="C285" s="54"/>
      <c r="D285" s="54"/>
      <c r="E285" s="54"/>
      <c r="F285" s="55"/>
      <c r="G285" s="56"/>
      <c r="H285" s="110"/>
      <c r="I285" s="56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110"/>
      <c r="Y285" s="65"/>
      <c r="Z285" s="65"/>
      <c r="AA285" s="65"/>
      <c r="AB285" s="65"/>
      <c r="AC285" s="56"/>
      <c r="AD285" s="54"/>
      <c r="AE285" s="54"/>
      <c r="AF285" s="54"/>
      <c r="AG285" s="54"/>
      <c r="AH285" s="54"/>
      <c r="AI285" s="110"/>
      <c r="AJ285" s="56"/>
      <c r="AK285" s="54"/>
      <c r="AL285" s="54"/>
      <c r="AM285" s="54"/>
      <c r="AN285" s="54"/>
      <c r="AO285" s="54"/>
      <c r="AP285" s="54"/>
      <c r="AQ285" s="54"/>
      <c r="AR285" s="54"/>
      <c r="AS285" s="110"/>
      <c r="AT285" s="56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110"/>
      <c r="BG285" s="65"/>
      <c r="BH285" s="65"/>
      <c r="BI285" s="65"/>
    </row>
    <row r="286" spans="1:61">
      <c r="A286" s="52">
        <v>275</v>
      </c>
      <c r="B286" s="53"/>
      <c r="C286" s="54"/>
      <c r="D286" s="54"/>
      <c r="E286" s="54"/>
      <c r="F286" s="55"/>
      <c r="G286" s="56"/>
      <c r="H286" s="110"/>
      <c r="I286" s="56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110"/>
      <c r="Y286" s="65"/>
      <c r="Z286" s="65"/>
      <c r="AA286" s="65"/>
      <c r="AB286" s="65"/>
      <c r="AC286" s="56"/>
      <c r="AD286" s="54"/>
      <c r="AE286" s="54"/>
      <c r="AF286" s="54"/>
      <c r="AG286" s="54"/>
      <c r="AH286" s="54"/>
      <c r="AI286" s="110"/>
      <c r="AJ286" s="56"/>
      <c r="AK286" s="54"/>
      <c r="AL286" s="54"/>
      <c r="AM286" s="54"/>
      <c r="AN286" s="54"/>
      <c r="AO286" s="54"/>
      <c r="AP286" s="54"/>
      <c r="AQ286" s="54"/>
      <c r="AR286" s="54"/>
      <c r="AS286" s="110"/>
      <c r="AT286" s="56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110"/>
      <c r="BG286" s="65"/>
      <c r="BH286" s="65"/>
      <c r="BI286" s="65"/>
    </row>
    <row r="287" spans="1:61">
      <c r="A287" s="52">
        <v>276</v>
      </c>
      <c r="B287" s="53"/>
      <c r="C287" s="54"/>
      <c r="D287" s="54"/>
      <c r="E287" s="54"/>
      <c r="F287" s="55"/>
      <c r="G287" s="56"/>
      <c r="H287" s="110"/>
      <c r="I287" s="56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110"/>
      <c r="Y287" s="65"/>
      <c r="Z287" s="65"/>
      <c r="AA287" s="65"/>
      <c r="AB287" s="65"/>
      <c r="AC287" s="56"/>
      <c r="AD287" s="54"/>
      <c r="AE287" s="54"/>
      <c r="AF287" s="54"/>
      <c r="AG287" s="54"/>
      <c r="AH287" s="54"/>
      <c r="AI287" s="110"/>
      <c r="AJ287" s="56"/>
      <c r="AK287" s="54"/>
      <c r="AL287" s="54"/>
      <c r="AM287" s="54"/>
      <c r="AN287" s="54"/>
      <c r="AO287" s="54"/>
      <c r="AP287" s="54"/>
      <c r="AQ287" s="54"/>
      <c r="AR287" s="54"/>
      <c r="AS287" s="110"/>
      <c r="AT287" s="56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110"/>
      <c r="BG287" s="65"/>
      <c r="BH287" s="65"/>
      <c r="BI287" s="65"/>
    </row>
    <row r="288" spans="1:61">
      <c r="A288" s="52">
        <v>277</v>
      </c>
      <c r="B288" s="53"/>
      <c r="C288" s="54"/>
      <c r="D288" s="54"/>
      <c r="E288" s="54"/>
      <c r="F288" s="55"/>
      <c r="G288" s="56"/>
      <c r="H288" s="110"/>
      <c r="I288" s="56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110"/>
      <c r="Y288" s="65"/>
      <c r="Z288" s="65"/>
      <c r="AA288" s="65"/>
      <c r="AB288" s="65"/>
      <c r="AC288" s="56"/>
      <c r="AD288" s="54"/>
      <c r="AE288" s="54"/>
      <c r="AF288" s="54"/>
      <c r="AG288" s="54"/>
      <c r="AH288" s="54"/>
      <c r="AI288" s="110"/>
      <c r="AJ288" s="56"/>
      <c r="AK288" s="54"/>
      <c r="AL288" s="54"/>
      <c r="AM288" s="54"/>
      <c r="AN288" s="54"/>
      <c r="AO288" s="54"/>
      <c r="AP288" s="54"/>
      <c r="AQ288" s="54"/>
      <c r="AR288" s="54"/>
      <c r="AS288" s="110"/>
      <c r="AT288" s="56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110"/>
      <c r="BG288" s="65"/>
      <c r="BH288" s="65"/>
      <c r="BI288" s="65"/>
    </row>
    <row r="289" spans="1:61">
      <c r="A289" s="52">
        <v>278</v>
      </c>
      <c r="B289" s="53"/>
      <c r="C289" s="54"/>
      <c r="D289" s="54"/>
      <c r="E289" s="54"/>
      <c r="F289" s="55"/>
      <c r="G289" s="56"/>
      <c r="H289" s="110"/>
      <c r="I289" s="56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110"/>
      <c r="Y289" s="65"/>
      <c r="Z289" s="65"/>
      <c r="AA289" s="65"/>
      <c r="AB289" s="65"/>
      <c r="AC289" s="56"/>
      <c r="AD289" s="54"/>
      <c r="AE289" s="54"/>
      <c r="AF289" s="54"/>
      <c r="AG289" s="54"/>
      <c r="AH289" s="54"/>
      <c r="AI289" s="110"/>
      <c r="AJ289" s="56"/>
      <c r="AK289" s="54"/>
      <c r="AL289" s="54"/>
      <c r="AM289" s="54"/>
      <c r="AN289" s="54"/>
      <c r="AO289" s="54"/>
      <c r="AP289" s="54"/>
      <c r="AQ289" s="54"/>
      <c r="AR289" s="54"/>
      <c r="AS289" s="110"/>
      <c r="AT289" s="56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110"/>
      <c r="BG289" s="65"/>
      <c r="BH289" s="65"/>
      <c r="BI289" s="65"/>
    </row>
    <row r="290" spans="1:61">
      <c r="A290" s="52">
        <v>279</v>
      </c>
      <c r="B290" s="53"/>
      <c r="C290" s="54"/>
      <c r="D290" s="54"/>
      <c r="E290" s="54"/>
      <c r="F290" s="55"/>
      <c r="G290" s="56"/>
      <c r="H290" s="110"/>
      <c r="I290" s="56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110"/>
      <c r="Y290" s="65"/>
      <c r="Z290" s="65"/>
      <c r="AA290" s="65"/>
      <c r="AB290" s="65"/>
      <c r="AC290" s="56"/>
      <c r="AD290" s="54"/>
      <c r="AE290" s="54"/>
      <c r="AF290" s="54"/>
      <c r="AG290" s="54"/>
      <c r="AH290" s="54"/>
      <c r="AI290" s="110"/>
      <c r="AJ290" s="56"/>
      <c r="AK290" s="54"/>
      <c r="AL290" s="54"/>
      <c r="AM290" s="54"/>
      <c r="AN290" s="54"/>
      <c r="AO290" s="54"/>
      <c r="AP290" s="54"/>
      <c r="AQ290" s="54"/>
      <c r="AR290" s="54"/>
      <c r="AS290" s="110"/>
      <c r="AT290" s="56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110"/>
      <c r="BG290" s="65"/>
      <c r="BH290" s="65"/>
      <c r="BI290" s="65"/>
    </row>
    <row r="291" spans="1:61">
      <c r="A291" s="52">
        <v>280</v>
      </c>
      <c r="B291" s="53"/>
      <c r="C291" s="54"/>
      <c r="D291" s="54"/>
      <c r="E291" s="54"/>
      <c r="F291" s="55"/>
      <c r="G291" s="56"/>
      <c r="H291" s="110"/>
      <c r="I291" s="56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110"/>
      <c r="Y291" s="65"/>
      <c r="Z291" s="65"/>
      <c r="AA291" s="65"/>
      <c r="AB291" s="65"/>
      <c r="AC291" s="56"/>
      <c r="AD291" s="54"/>
      <c r="AE291" s="54"/>
      <c r="AF291" s="54"/>
      <c r="AG291" s="54"/>
      <c r="AH291" s="54"/>
      <c r="AI291" s="110"/>
      <c r="AJ291" s="56"/>
      <c r="AK291" s="54"/>
      <c r="AL291" s="54"/>
      <c r="AM291" s="54"/>
      <c r="AN291" s="54"/>
      <c r="AO291" s="54"/>
      <c r="AP291" s="54"/>
      <c r="AQ291" s="54"/>
      <c r="AR291" s="54"/>
      <c r="AS291" s="110"/>
      <c r="AT291" s="56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110"/>
      <c r="BG291" s="65"/>
      <c r="BH291" s="65"/>
      <c r="BI291" s="65"/>
    </row>
    <row r="292" spans="1:61">
      <c r="A292" s="52">
        <v>281</v>
      </c>
      <c r="B292" s="53"/>
      <c r="C292" s="54"/>
      <c r="D292" s="54"/>
      <c r="E292" s="54"/>
      <c r="F292" s="55"/>
      <c r="G292" s="56"/>
      <c r="H292" s="110"/>
      <c r="I292" s="56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110"/>
      <c r="Y292" s="65"/>
      <c r="Z292" s="65"/>
      <c r="AA292" s="65"/>
      <c r="AB292" s="65"/>
      <c r="AC292" s="56"/>
      <c r="AD292" s="54"/>
      <c r="AE292" s="54"/>
      <c r="AF292" s="54"/>
      <c r="AG292" s="54"/>
      <c r="AH292" s="54"/>
      <c r="AI292" s="110"/>
      <c r="AJ292" s="56"/>
      <c r="AK292" s="54"/>
      <c r="AL292" s="54"/>
      <c r="AM292" s="54"/>
      <c r="AN292" s="54"/>
      <c r="AO292" s="54"/>
      <c r="AP292" s="54"/>
      <c r="AQ292" s="54"/>
      <c r="AR292" s="54"/>
      <c r="AS292" s="110"/>
      <c r="AT292" s="56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110"/>
      <c r="BG292" s="65"/>
      <c r="BH292" s="65"/>
      <c r="BI292" s="65"/>
    </row>
    <row r="293" spans="1:61">
      <c r="A293" s="52">
        <v>282</v>
      </c>
      <c r="B293" s="53"/>
      <c r="C293" s="54"/>
      <c r="D293" s="54"/>
      <c r="E293" s="54"/>
      <c r="F293" s="55"/>
      <c r="G293" s="56"/>
      <c r="H293" s="110"/>
      <c r="I293" s="56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110"/>
      <c r="Y293" s="65"/>
      <c r="Z293" s="65"/>
      <c r="AA293" s="65"/>
      <c r="AB293" s="65"/>
      <c r="AC293" s="56"/>
      <c r="AD293" s="54"/>
      <c r="AE293" s="54"/>
      <c r="AF293" s="54"/>
      <c r="AG293" s="54"/>
      <c r="AH293" s="54"/>
      <c r="AI293" s="110"/>
      <c r="AJ293" s="56"/>
      <c r="AK293" s="54"/>
      <c r="AL293" s="54"/>
      <c r="AM293" s="54"/>
      <c r="AN293" s="54"/>
      <c r="AO293" s="54"/>
      <c r="AP293" s="54"/>
      <c r="AQ293" s="54"/>
      <c r="AR293" s="54"/>
      <c r="AS293" s="110"/>
      <c r="AT293" s="56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110"/>
      <c r="BG293" s="65"/>
      <c r="BH293" s="65"/>
      <c r="BI293" s="65"/>
    </row>
    <row r="294" spans="1:61">
      <c r="A294" s="52">
        <v>283</v>
      </c>
      <c r="B294" s="53"/>
      <c r="C294" s="54"/>
      <c r="D294" s="54"/>
      <c r="E294" s="54"/>
      <c r="F294" s="55"/>
      <c r="G294" s="56"/>
      <c r="H294" s="110"/>
      <c r="I294" s="56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110"/>
      <c r="Y294" s="65"/>
      <c r="Z294" s="65"/>
      <c r="AA294" s="65"/>
      <c r="AB294" s="65"/>
      <c r="AC294" s="56"/>
      <c r="AD294" s="54"/>
      <c r="AE294" s="54"/>
      <c r="AF294" s="54"/>
      <c r="AG294" s="54"/>
      <c r="AH294" s="54"/>
      <c r="AI294" s="110"/>
      <c r="AJ294" s="56"/>
      <c r="AK294" s="54"/>
      <c r="AL294" s="54"/>
      <c r="AM294" s="54"/>
      <c r="AN294" s="54"/>
      <c r="AO294" s="54"/>
      <c r="AP294" s="54"/>
      <c r="AQ294" s="54"/>
      <c r="AR294" s="54"/>
      <c r="AS294" s="110"/>
      <c r="AT294" s="56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110"/>
      <c r="BG294" s="65"/>
      <c r="BH294" s="65"/>
      <c r="BI294" s="65"/>
    </row>
    <row r="295" spans="1:61">
      <c r="A295" s="52">
        <v>284</v>
      </c>
      <c r="B295" s="53"/>
      <c r="C295" s="54"/>
      <c r="D295" s="54"/>
      <c r="E295" s="54"/>
      <c r="F295" s="55"/>
      <c r="G295" s="56"/>
      <c r="H295" s="110"/>
      <c r="I295" s="56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110"/>
      <c r="Y295" s="65"/>
      <c r="Z295" s="65"/>
      <c r="AA295" s="65"/>
      <c r="AB295" s="65"/>
      <c r="AC295" s="56"/>
      <c r="AD295" s="54"/>
      <c r="AE295" s="54"/>
      <c r="AF295" s="54"/>
      <c r="AG295" s="54"/>
      <c r="AH295" s="54"/>
      <c r="AI295" s="110"/>
      <c r="AJ295" s="56"/>
      <c r="AK295" s="54"/>
      <c r="AL295" s="54"/>
      <c r="AM295" s="54"/>
      <c r="AN295" s="54"/>
      <c r="AO295" s="54"/>
      <c r="AP295" s="54"/>
      <c r="AQ295" s="54"/>
      <c r="AR295" s="54"/>
      <c r="AS295" s="110"/>
      <c r="AT295" s="56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110"/>
      <c r="BG295" s="65"/>
      <c r="BH295" s="65"/>
      <c r="BI295" s="65"/>
    </row>
    <row r="296" spans="1:61">
      <c r="A296" s="52">
        <v>285</v>
      </c>
      <c r="B296" s="53"/>
      <c r="C296" s="54"/>
      <c r="D296" s="54"/>
      <c r="E296" s="54"/>
      <c r="F296" s="55"/>
      <c r="G296" s="56"/>
      <c r="H296" s="110"/>
      <c r="I296" s="56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110"/>
      <c r="Y296" s="65"/>
      <c r="Z296" s="65"/>
      <c r="AA296" s="65"/>
      <c r="AB296" s="65"/>
      <c r="AC296" s="56"/>
      <c r="AD296" s="54"/>
      <c r="AE296" s="54"/>
      <c r="AF296" s="54"/>
      <c r="AG296" s="54"/>
      <c r="AH296" s="54"/>
      <c r="AI296" s="110"/>
      <c r="AJ296" s="56"/>
      <c r="AK296" s="54"/>
      <c r="AL296" s="54"/>
      <c r="AM296" s="54"/>
      <c r="AN296" s="54"/>
      <c r="AO296" s="54"/>
      <c r="AP296" s="54"/>
      <c r="AQ296" s="54"/>
      <c r="AR296" s="54"/>
      <c r="AS296" s="110"/>
      <c r="AT296" s="56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110"/>
      <c r="BG296" s="65"/>
      <c r="BH296" s="65"/>
      <c r="BI296" s="65"/>
    </row>
    <row r="297" spans="1:61">
      <c r="A297" s="52">
        <v>286</v>
      </c>
      <c r="B297" s="53"/>
      <c r="C297" s="54"/>
      <c r="D297" s="54"/>
      <c r="E297" s="54"/>
      <c r="F297" s="55"/>
      <c r="G297" s="56"/>
      <c r="H297" s="110"/>
      <c r="I297" s="56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110"/>
      <c r="Y297" s="65"/>
      <c r="Z297" s="65"/>
      <c r="AA297" s="65"/>
      <c r="AB297" s="65"/>
      <c r="AC297" s="56"/>
      <c r="AD297" s="54"/>
      <c r="AE297" s="54"/>
      <c r="AF297" s="54"/>
      <c r="AG297" s="54"/>
      <c r="AH297" s="54"/>
      <c r="AI297" s="110"/>
      <c r="AJ297" s="56"/>
      <c r="AK297" s="54"/>
      <c r="AL297" s="54"/>
      <c r="AM297" s="54"/>
      <c r="AN297" s="54"/>
      <c r="AO297" s="54"/>
      <c r="AP297" s="54"/>
      <c r="AQ297" s="54"/>
      <c r="AR297" s="54"/>
      <c r="AS297" s="110"/>
      <c r="AT297" s="56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110"/>
      <c r="BG297" s="65"/>
      <c r="BH297" s="65"/>
      <c r="BI297" s="65"/>
    </row>
    <row r="298" spans="1:61">
      <c r="A298" s="52">
        <v>287</v>
      </c>
      <c r="B298" s="53"/>
      <c r="C298" s="54"/>
      <c r="D298" s="54"/>
      <c r="E298" s="54"/>
      <c r="F298" s="55"/>
      <c r="G298" s="56"/>
      <c r="H298" s="110"/>
      <c r="I298" s="56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110"/>
      <c r="Y298" s="65"/>
      <c r="Z298" s="65"/>
      <c r="AA298" s="65"/>
      <c r="AB298" s="65"/>
      <c r="AC298" s="56"/>
      <c r="AD298" s="54"/>
      <c r="AE298" s="54"/>
      <c r="AF298" s="54"/>
      <c r="AG298" s="54"/>
      <c r="AH298" s="54"/>
      <c r="AI298" s="110"/>
      <c r="AJ298" s="56"/>
      <c r="AK298" s="54"/>
      <c r="AL298" s="54"/>
      <c r="AM298" s="54"/>
      <c r="AN298" s="54"/>
      <c r="AO298" s="54"/>
      <c r="AP298" s="54"/>
      <c r="AQ298" s="54"/>
      <c r="AR298" s="54"/>
      <c r="AS298" s="110"/>
      <c r="AT298" s="56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110"/>
      <c r="BG298" s="65"/>
      <c r="BH298" s="65"/>
      <c r="BI298" s="65"/>
    </row>
    <row r="299" spans="1:61">
      <c r="A299" s="52">
        <v>288</v>
      </c>
      <c r="B299" s="53"/>
      <c r="C299" s="54"/>
      <c r="D299" s="54"/>
      <c r="E299" s="54"/>
      <c r="F299" s="55"/>
      <c r="G299" s="56"/>
      <c r="H299" s="110"/>
      <c r="I299" s="56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110"/>
      <c r="Y299" s="65"/>
      <c r="Z299" s="65"/>
      <c r="AA299" s="65"/>
      <c r="AB299" s="65"/>
      <c r="AC299" s="56"/>
      <c r="AD299" s="54"/>
      <c r="AE299" s="54"/>
      <c r="AF299" s="54"/>
      <c r="AG299" s="54"/>
      <c r="AH299" s="54"/>
      <c r="AI299" s="110"/>
      <c r="AJ299" s="56"/>
      <c r="AK299" s="54"/>
      <c r="AL299" s="54"/>
      <c r="AM299" s="54"/>
      <c r="AN299" s="54"/>
      <c r="AO299" s="54"/>
      <c r="AP299" s="54"/>
      <c r="AQ299" s="54"/>
      <c r="AR299" s="54"/>
      <c r="AS299" s="110"/>
      <c r="AT299" s="56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110"/>
      <c r="BG299" s="65"/>
      <c r="BH299" s="65"/>
      <c r="BI299" s="65"/>
    </row>
    <row r="300" spans="1:61">
      <c r="A300" s="52">
        <v>289</v>
      </c>
      <c r="B300" s="53"/>
      <c r="C300" s="54"/>
      <c r="D300" s="54"/>
      <c r="E300" s="54"/>
      <c r="F300" s="55"/>
      <c r="G300" s="56"/>
      <c r="H300" s="110"/>
      <c r="I300" s="56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110"/>
      <c r="Y300" s="65"/>
      <c r="Z300" s="65"/>
      <c r="AA300" s="65"/>
      <c r="AB300" s="65"/>
      <c r="AC300" s="56"/>
      <c r="AD300" s="54"/>
      <c r="AE300" s="54"/>
      <c r="AF300" s="54"/>
      <c r="AG300" s="54"/>
      <c r="AH300" s="54"/>
      <c r="AI300" s="110"/>
      <c r="AJ300" s="56"/>
      <c r="AK300" s="54"/>
      <c r="AL300" s="54"/>
      <c r="AM300" s="54"/>
      <c r="AN300" s="54"/>
      <c r="AO300" s="54"/>
      <c r="AP300" s="54"/>
      <c r="AQ300" s="54"/>
      <c r="AR300" s="54"/>
      <c r="AS300" s="110"/>
      <c r="AT300" s="56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110"/>
      <c r="BG300" s="65"/>
      <c r="BH300" s="65"/>
      <c r="BI300" s="65"/>
    </row>
    <row r="301" spans="1:61">
      <c r="A301" s="52">
        <v>290</v>
      </c>
      <c r="B301" s="53"/>
      <c r="C301" s="54"/>
      <c r="D301" s="54"/>
      <c r="E301" s="54"/>
      <c r="F301" s="55"/>
      <c r="G301" s="56"/>
      <c r="H301" s="110"/>
      <c r="I301" s="56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110"/>
      <c r="Y301" s="65"/>
      <c r="Z301" s="65"/>
      <c r="AA301" s="65"/>
      <c r="AB301" s="65"/>
      <c r="AC301" s="56"/>
      <c r="AD301" s="54"/>
      <c r="AE301" s="54"/>
      <c r="AF301" s="54"/>
      <c r="AG301" s="54"/>
      <c r="AH301" s="54"/>
      <c r="AI301" s="110"/>
      <c r="AJ301" s="56"/>
      <c r="AK301" s="54"/>
      <c r="AL301" s="54"/>
      <c r="AM301" s="54"/>
      <c r="AN301" s="54"/>
      <c r="AO301" s="54"/>
      <c r="AP301" s="54"/>
      <c r="AQ301" s="54"/>
      <c r="AR301" s="54"/>
      <c r="AS301" s="110"/>
      <c r="AT301" s="56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110"/>
      <c r="BG301" s="65"/>
      <c r="BH301" s="65"/>
      <c r="BI301" s="65"/>
    </row>
    <row r="302" spans="1:61">
      <c r="A302" s="52">
        <v>291</v>
      </c>
      <c r="B302" s="53"/>
      <c r="C302" s="54"/>
      <c r="D302" s="54"/>
      <c r="E302" s="54"/>
      <c r="F302" s="55"/>
      <c r="G302" s="56"/>
      <c r="H302" s="110"/>
      <c r="I302" s="56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110"/>
      <c r="Y302" s="65"/>
      <c r="Z302" s="65"/>
      <c r="AA302" s="65"/>
      <c r="AB302" s="65"/>
      <c r="AC302" s="56"/>
      <c r="AD302" s="54"/>
      <c r="AE302" s="54"/>
      <c r="AF302" s="54"/>
      <c r="AG302" s="54"/>
      <c r="AH302" s="54"/>
      <c r="AI302" s="110"/>
      <c r="AJ302" s="56"/>
      <c r="AK302" s="54"/>
      <c r="AL302" s="54"/>
      <c r="AM302" s="54"/>
      <c r="AN302" s="54"/>
      <c r="AO302" s="54"/>
      <c r="AP302" s="54"/>
      <c r="AQ302" s="54"/>
      <c r="AR302" s="54"/>
      <c r="AS302" s="110"/>
      <c r="AT302" s="56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110"/>
      <c r="BG302" s="65"/>
      <c r="BH302" s="65"/>
      <c r="BI302" s="65"/>
    </row>
    <row r="303" spans="1:61">
      <c r="A303" s="52">
        <v>292</v>
      </c>
      <c r="B303" s="53"/>
      <c r="C303" s="54"/>
      <c r="D303" s="54"/>
      <c r="E303" s="54"/>
      <c r="F303" s="55"/>
      <c r="G303" s="56"/>
      <c r="H303" s="110"/>
      <c r="I303" s="56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110"/>
      <c r="Y303" s="65"/>
      <c r="Z303" s="65"/>
      <c r="AA303" s="65"/>
      <c r="AB303" s="65"/>
      <c r="AC303" s="56"/>
      <c r="AD303" s="54"/>
      <c r="AE303" s="54"/>
      <c r="AF303" s="54"/>
      <c r="AG303" s="54"/>
      <c r="AH303" s="54"/>
      <c r="AI303" s="110"/>
      <c r="AJ303" s="56"/>
      <c r="AK303" s="54"/>
      <c r="AL303" s="54"/>
      <c r="AM303" s="54"/>
      <c r="AN303" s="54"/>
      <c r="AO303" s="54"/>
      <c r="AP303" s="54"/>
      <c r="AQ303" s="54"/>
      <c r="AR303" s="54"/>
      <c r="AS303" s="110"/>
      <c r="AT303" s="56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110"/>
      <c r="BG303" s="65"/>
      <c r="BH303" s="65"/>
      <c r="BI303" s="65"/>
    </row>
    <row r="304" spans="1:61">
      <c r="A304" s="52">
        <v>293</v>
      </c>
      <c r="B304" s="53"/>
      <c r="C304" s="54"/>
      <c r="D304" s="54"/>
      <c r="E304" s="54"/>
      <c r="F304" s="55"/>
      <c r="G304" s="56"/>
      <c r="H304" s="110"/>
      <c r="I304" s="56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110"/>
      <c r="Y304" s="65"/>
      <c r="Z304" s="65"/>
      <c r="AA304" s="65"/>
      <c r="AB304" s="65"/>
      <c r="AC304" s="56"/>
      <c r="AD304" s="54"/>
      <c r="AE304" s="54"/>
      <c r="AF304" s="54"/>
      <c r="AG304" s="54"/>
      <c r="AH304" s="54"/>
      <c r="AI304" s="110"/>
      <c r="AJ304" s="56"/>
      <c r="AK304" s="54"/>
      <c r="AL304" s="54"/>
      <c r="AM304" s="54"/>
      <c r="AN304" s="54"/>
      <c r="AO304" s="54"/>
      <c r="AP304" s="54"/>
      <c r="AQ304" s="54"/>
      <c r="AR304" s="54"/>
      <c r="AS304" s="110"/>
      <c r="AT304" s="56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110"/>
      <c r="BG304" s="65"/>
      <c r="BH304" s="65"/>
      <c r="BI304" s="65"/>
    </row>
    <row r="305" spans="1:61">
      <c r="A305" s="52">
        <v>294</v>
      </c>
      <c r="B305" s="53"/>
      <c r="C305" s="54"/>
      <c r="D305" s="54"/>
      <c r="E305" s="54"/>
      <c r="F305" s="55"/>
      <c r="G305" s="56"/>
      <c r="H305" s="110"/>
      <c r="I305" s="56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110"/>
      <c r="Y305" s="65"/>
      <c r="Z305" s="65"/>
      <c r="AA305" s="65"/>
      <c r="AB305" s="65"/>
      <c r="AC305" s="56"/>
      <c r="AD305" s="54"/>
      <c r="AE305" s="54"/>
      <c r="AF305" s="54"/>
      <c r="AG305" s="54"/>
      <c r="AH305" s="54"/>
      <c r="AI305" s="110"/>
      <c r="AJ305" s="56"/>
      <c r="AK305" s="54"/>
      <c r="AL305" s="54"/>
      <c r="AM305" s="54"/>
      <c r="AN305" s="54"/>
      <c r="AO305" s="54"/>
      <c r="AP305" s="54"/>
      <c r="AQ305" s="54"/>
      <c r="AR305" s="54"/>
      <c r="AS305" s="110"/>
      <c r="AT305" s="56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110"/>
      <c r="BG305" s="65"/>
      <c r="BH305" s="65"/>
      <c r="BI305" s="65"/>
    </row>
    <row r="306" spans="1:61">
      <c r="A306" s="52">
        <v>295</v>
      </c>
      <c r="B306" s="53"/>
      <c r="C306" s="54"/>
      <c r="D306" s="54"/>
      <c r="E306" s="54"/>
      <c r="F306" s="55"/>
      <c r="G306" s="56"/>
      <c r="H306" s="110"/>
      <c r="I306" s="56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110"/>
      <c r="Y306" s="65"/>
      <c r="Z306" s="65"/>
      <c r="AA306" s="65"/>
      <c r="AB306" s="65"/>
      <c r="AC306" s="56"/>
      <c r="AD306" s="54"/>
      <c r="AE306" s="54"/>
      <c r="AF306" s="54"/>
      <c r="AG306" s="54"/>
      <c r="AH306" s="54"/>
      <c r="AI306" s="110"/>
      <c r="AJ306" s="56"/>
      <c r="AK306" s="54"/>
      <c r="AL306" s="54"/>
      <c r="AM306" s="54"/>
      <c r="AN306" s="54"/>
      <c r="AO306" s="54"/>
      <c r="AP306" s="54"/>
      <c r="AQ306" s="54"/>
      <c r="AR306" s="54"/>
      <c r="AS306" s="110"/>
      <c r="AT306" s="56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110"/>
      <c r="BG306" s="65"/>
      <c r="BH306" s="65"/>
      <c r="BI306" s="65"/>
    </row>
    <row r="307" spans="1:61">
      <c r="A307" s="52">
        <v>296</v>
      </c>
      <c r="B307" s="53"/>
      <c r="C307" s="54"/>
      <c r="D307" s="54"/>
      <c r="E307" s="54"/>
      <c r="F307" s="55"/>
      <c r="G307" s="56"/>
      <c r="H307" s="110"/>
      <c r="I307" s="56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110"/>
      <c r="Y307" s="65"/>
      <c r="Z307" s="65"/>
      <c r="AA307" s="65"/>
      <c r="AB307" s="65"/>
      <c r="AC307" s="56"/>
      <c r="AD307" s="54"/>
      <c r="AE307" s="54"/>
      <c r="AF307" s="54"/>
      <c r="AG307" s="54"/>
      <c r="AH307" s="54"/>
      <c r="AI307" s="110"/>
      <c r="AJ307" s="56"/>
      <c r="AK307" s="54"/>
      <c r="AL307" s="54"/>
      <c r="AM307" s="54"/>
      <c r="AN307" s="54"/>
      <c r="AO307" s="54"/>
      <c r="AP307" s="54"/>
      <c r="AQ307" s="54"/>
      <c r="AR307" s="54"/>
      <c r="AS307" s="110"/>
      <c r="AT307" s="56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110"/>
      <c r="BG307" s="65"/>
      <c r="BH307" s="65"/>
      <c r="BI307" s="65"/>
    </row>
    <row r="308" spans="1:61">
      <c r="A308" s="52">
        <v>297</v>
      </c>
      <c r="B308" s="53"/>
      <c r="C308" s="54"/>
      <c r="D308" s="54"/>
      <c r="E308" s="54"/>
      <c r="F308" s="55"/>
      <c r="G308" s="56"/>
      <c r="H308" s="110"/>
      <c r="I308" s="56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110"/>
      <c r="Y308" s="65"/>
      <c r="Z308" s="65"/>
      <c r="AA308" s="65"/>
      <c r="AB308" s="65"/>
      <c r="AC308" s="56"/>
      <c r="AD308" s="54"/>
      <c r="AE308" s="54"/>
      <c r="AF308" s="54"/>
      <c r="AG308" s="54"/>
      <c r="AH308" s="54"/>
      <c r="AI308" s="110"/>
      <c r="AJ308" s="56"/>
      <c r="AK308" s="54"/>
      <c r="AL308" s="54"/>
      <c r="AM308" s="54"/>
      <c r="AN308" s="54"/>
      <c r="AO308" s="54"/>
      <c r="AP308" s="54"/>
      <c r="AQ308" s="54"/>
      <c r="AR308" s="54"/>
      <c r="AS308" s="110"/>
      <c r="AT308" s="56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110"/>
      <c r="BG308" s="65"/>
      <c r="BH308" s="65"/>
      <c r="BI308" s="65"/>
    </row>
    <row r="309" spans="1:61">
      <c r="A309" s="52">
        <v>298</v>
      </c>
      <c r="B309" s="53"/>
      <c r="C309" s="54"/>
      <c r="D309" s="54"/>
      <c r="E309" s="54"/>
      <c r="F309" s="55"/>
      <c r="G309" s="56"/>
      <c r="H309" s="110"/>
      <c r="I309" s="56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110"/>
      <c r="Y309" s="65"/>
      <c r="Z309" s="65"/>
      <c r="AA309" s="65"/>
      <c r="AB309" s="65"/>
      <c r="AC309" s="56"/>
      <c r="AD309" s="54"/>
      <c r="AE309" s="54"/>
      <c r="AF309" s="54"/>
      <c r="AG309" s="54"/>
      <c r="AH309" s="54"/>
      <c r="AI309" s="110"/>
      <c r="AJ309" s="56"/>
      <c r="AK309" s="54"/>
      <c r="AL309" s="54"/>
      <c r="AM309" s="54"/>
      <c r="AN309" s="54"/>
      <c r="AO309" s="54"/>
      <c r="AP309" s="54"/>
      <c r="AQ309" s="54"/>
      <c r="AR309" s="54"/>
      <c r="AS309" s="110"/>
      <c r="AT309" s="56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110"/>
      <c r="BG309" s="65"/>
      <c r="BH309" s="65"/>
      <c r="BI309" s="65"/>
    </row>
    <row r="310" spans="1:61">
      <c r="A310" s="52">
        <v>299</v>
      </c>
      <c r="B310" s="53"/>
      <c r="C310" s="54"/>
      <c r="D310" s="54"/>
      <c r="E310" s="54"/>
      <c r="F310" s="55"/>
      <c r="G310" s="56"/>
      <c r="H310" s="110"/>
      <c r="I310" s="56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110"/>
      <c r="Y310" s="65"/>
      <c r="Z310" s="65"/>
      <c r="AA310" s="65"/>
      <c r="AB310" s="65"/>
      <c r="AC310" s="56"/>
      <c r="AD310" s="54"/>
      <c r="AE310" s="54"/>
      <c r="AF310" s="54"/>
      <c r="AG310" s="54"/>
      <c r="AH310" s="54"/>
      <c r="AI310" s="110"/>
      <c r="AJ310" s="56"/>
      <c r="AK310" s="54"/>
      <c r="AL310" s="54"/>
      <c r="AM310" s="54"/>
      <c r="AN310" s="54"/>
      <c r="AO310" s="54"/>
      <c r="AP310" s="54"/>
      <c r="AQ310" s="54"/>
      <c r="AR310" s="54"/>
      <c r="AS310" s="110"/>
      <c r="AT310" s="56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110"/>
      <c r="BG310" s="65"/>
      <c r="BH310" s="65"/>
      <c r="BI310" s="65"/>
    </row>
    <row r="311" spans="1:61">
      <c r="A311" s="52">
        <v>300</v>
      </c>
      <c r="B311" s="53"/>
      <c r="C311" s="54"/>
      <c r="D311" s="54"/>
      <c r="E311" s="54"/>
      <c r="F311" s="55"/>
      <c r="G311" s="56"/>
      <c r="H311" s="110"/>
      <c r="I311" s="56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110"/>
      <c r="Y311" s="65"/>
      <c r="Z311" s="65"/>
      <c r="AA311" s="65"/>
      <c r="AB311" s="65"/>
      <c r="AC311" s="56"/>
      <c r="AD311" s="54"/>
      <c r="AE311" s="54"/>
      <c r="AF311" s="54"/>
      <c r="AG311" s="54"/>
      <c r="AH311" s="54"/>
      <c r="AI311" s="110"/>
      <c r="AJ311" s="56"/>
      <c r="AK311" s="54"/>
      <c r="AL311" s="54"/>
      <c r="AM311" s="54"/>
      <c r="AN311" s="54"/>
      <c r="AO311" s="54"/>
      <c r="AP311" s="54"/>
      <c r="AQ311" s="54"/>
      <c r="AR311" s="54"/>
      <c r="AS311" s="110"/>
      <c r="AT311" s="56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110"/>
      <c r="BG311" s="65"/>
      <c r="BH311" s="65"/>
      <c r="BI311" s="65"/>
    </row>
    <row r="312" spans="1:61">
      <c r="A312" s="52">
        <v>301</v>
      </c>
      <c r="B312" s="53"/>
      <c r="C312" s="54"/>
      <c r="D312" s="54"/>
      <c r="E312" s="54"/>
      <c r="F312" s="55"/>
      <c r="G312" s="56"/>
      <c r="H312" s="110"/>
      <c r="I312" s="56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110"/>
      <c r="Y312" s="65"/>
      <c r="Z312" s="65"/>
      <c r="AA312" s="65"/>
      <c r="AB312" s="65"/>
      <c r="AC312" s="56"/>
      <c r="AD312" s="54"/>
      <c r="AE312" s="54"/>
      <c r="AF312" s="54"/>
      <c r="AG312" s="54"/>
      <c r="AH312" s="54"/>
      <c r="AI312" s="110"/>
      <c r="AJ312" s="56"/>
      <c r="AK312" s="54"/>
      <c r="AL312" s="54"/>
      <c r="AM312" s="54"/>
      <c r="AN312" s="54"/>
      <c r="AO312" s="54"/>
      <c r="AP312" s="54"/>
      <c r="AQ312" s="54"/>
      <c r="AR312" s="54"/>
      <c r="AS312" s="110"/>
      <c r="AT312" s="56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110"/>
      <c r="BG312" s="65"/>
      <c r="BH312" s="65"/>
      <c r="BI312" s="65"/>
    </row>
    <row r="313" spans="1:61">
      <c r="A313" s="52">
        <v>302</v>
      </c>
      <c r="B313" s="53"/>
      <c r="C313" s="54"/>
      <c r="D313" s="54"/>
      <c r="E313" s="54"/>
      <c r="F313" s="55"/>
      <c r="G313" s="56"/>
      <c r="H313" s="110"/>
      <c r="I313" s="56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110"/>
      <c r="Y313" s="65"/>
      <c r="Z313" s="65"/>
      <c r="AA313" s="65"/>
      <c r="AB313" s="65"/>
      <c r="AC313" s="56"/>
      <c r="AD313" s="54"/>
      <c r="AE313" s="54"/>
      <c r="AF313" s="54"/>
      <c r="AG313" s="54"/>
      <c r="AH313" s="54"/>
      <c r="AI313" s="110"/>
      <c r="AJ313" s="56"/>
      <c r="AK313" s="54"/>
      <c r="AL313" s="54"/>
      <c r="AM313" s="54"/>
      <c r="AN313" s="54"/>
      <c r="AO313" s="54"/>
      <c r="AP313" s="54"/>
      <c r="AQ313" s="54"/>
      <c r="AR313" s="54"/>
      <c r="AS313" s="110"/>
      <c r="AT313" s="56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110"/>
      <c r="BG313" s="65"/>
      <c r="BH313" s="65"/>
      <c r="BI313" s="65"/>
    </row>
    <row r="314" spans="1:61">
      <c r="A314" s="52">
        <v>303</v>
      </c>
      <c r="B314" s="53"/>
      <c r="C314" s="54"/>
      <c r="D314" s="54"/>
      <c r="E314" s="54"/>
      <c r="F314" s="55"/>
      <c r="G314" s="56"/>
      <c r="H314" s="110"/>
      <c r="I314" s="56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110"/>
      <c r="Y314" s="65"/>
      <c r="Z314" s="65"/>
      <c r="AA314" s="65"/>
      <c r="AB314" s="65"/>
      <c r="AC314" s="56"/>
      <c r="AD314" s="54"/>
      <c r="AE314" s="54"/>
      <c r="AF314" s="54"/>
      <c r="AG314" s="54"/>
      <c r="AH314" s="54"/>
      <c r="AI314" s="110"/>
      <c r="AJ314" s="56"/>
      <c r="AK314" s="54"/>
      <c r="AL314" s="54"/>
      <c r="AM314" s="54"/>
      <c r="AN314" s="54"/>
      <c r="AO314" s="54"/>
      <c r="AP314" s="54"/>
      <c r="AQ314" s="54"/>
      <c r="AR314" s="54"/>
      <c r="AS314" s="110"/>
      <c r="AT314" s="56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110"/>
      <c r="BG314" s="65"/>
      <c r="BH314" s="65"/>
      <c r="BI314" s="65"/>
    </row>
    <row r="315" spans="1:61">
      <c r="A315" s="52">
        <v>304</v>
      </c>
      <c r="B315" s="53"/>
      <c r="C315" s="54"/>
      <c r="D315" s="54"/>
      <c r="E315" s="54"/>
      <c r="F315" s="55"/>
      <c r="G315" s="56"/>
      <c r="H315" s="110"/>
      <c r="I315" s="56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110"/>
      <c r="Y315" s="65"/>
      <c r="Z315" s="65"/>
      <c r="AA315" s="65"/>
      <c r="AB315" s="65"/>
      <c r="AC315" s="56"/>
      <c r="AD315" s="54"/>
      <c r="AE315" s="54"/>
      <c r="AF315" s="54"/>
      <c r="AG315" s="54"/>
      <c r="AH315" s="54"/>
      <c r="AI315" s="110"/>
      <c r="AJ315" s="56"/>
      <c r="AK315" s="54"/>
      <c r="AL315" s="54"/>
      <c r="AM315" s="54"/>
      <c r="AN315" s="54"/>
      <c r="AO315" s="54"/>
      <c r="AP315" s="54"/>
      <c r="AQ315" s="54"/>
      <c r="AR315" s="54"/>
      <c r="AS315" s="110"/>
      <c r="AT315" s="56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110"/>
      <c r="BG315" s="65"/>
      <c r="BH315" s="65"/>
      <c r="BI315" s="65"/>
    </row>
    <row r="316" spans="1:61">
      <c r="A316" s="52">
        <v>305</v>
      </c>
      <c r="B316" s="53"/>
      <c r="C316" s="54"/>
      <c r="D316" s="54"/>
      <c r="E316" s="54"/>
      <c r="F316" s="55"/>
      <c r="G316" s="56"/>
      <c r="H316" s="110"/>
      <c r="I316" s="56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110"/>
      <c r="Y316" s="65"/>
      <c r="Z316" s="65"/>
      <c r="AA316" s="65"/>
      <c r="AB316" s="65"/>
      <c r="AC316" s="56"/>
      <c r="AD316" s="54"/>
      <c r="AE316" s="54"/>
      <c r="AF316" s="54"/>
      <c r="AG316" s="54"/>
      <c r="AH316" s="54"/>
      <c r="AI316" s="110"/>
      <c r="AJ316" s="56"/>
      <c r="AK316" s="54"/>
      <c r="AL316" s="54"/>
      <c r="AM316" s="54"/>
      <c r="AN316" s="54"/>
      <c r="AO316" s="54"/>
      <c r="AP316" s="54"/>
      <c r="AQ316" s="54"/>
      <c r="AR316" s="54"/>
      <c r="AS316" s="110"/>
      <c r="AT316" s="56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110"/>
      <c r="BG316" s="65"/>
      <c r="BH316" s="65"/>
      <c r="BI316" s="65"/>
    </row>
    <row r="317" spans="1:61">
      <c r="A317" s="52">
        <v>306</v>
      </c>
      <c r="B317" s="53"/>
      <c r="C317" s="54"/>
      <c r="D317" s="54"/>
      <c r="E317" s="54"/>
      <c r="F317" s="55"/>
      <c r="G317" s="56"/>
      <c r="H317" s="110"/>
      <c r="I317" s="56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110"/>
      <c r="Y317" s="65"/>
      <c r="Z317" s="65"/>
      <c r="AA317" s="65"/>
      <c r="AB317" s="65"/>
      <c r="AC317" s="56"/>
      <c r="AD317" s="54"/>
      <c r="AE317" s="54"/>
      <c r="AF317" s="54"/>
      <c r="AG317" s="54"/>
      <c r="AH317" s="54"/>
      <c r="AI317" s="110"/>
      <c r="AJ317" s="56"/>
      <c r="AK317" s="54"/>
      <c r="AL317" s="54"/>
      <c r="AM317" s="54"/>
      <c r="AN317" s="54"/>
      <c r="AO317" s="54"/>
      <c r="AP317" s="54"/>
      <c r="AQ317" s="54"/>
      <c r="AR317" s="54"/>
      <c r="AS317" s="110"/>
      <c r="AT317" s="56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110"/>
      <c r="BG317" s="65"/>
      <c r="BH317" s="65"/>
      <c r="BI317" s="65"/>
    </row>
    <row r="318" spans="1:61">
      <c r="A318" s="52">
        <v>307</v>
      </c>
      <c r="B318" s="53"/>
      <c r="C318" s="54"/>
      <c r="D318" s="54"/>
      <c r="E318" s="54"/>
      <c r="F318" s="55"/>
      <c r="G318" s="56"/>
      <c r="H318" s="110"/>
      <c r="I318" s="56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110"/>
      <c r="Y318" s="65"/>
      <c r="Z318" s="65"/>
      <c r="AA318" s="65"/>
      <c r="AB318" s="65"/>
      <c r="AC318" s="56"/>
      <c r="AD318" s="54"/>
      <c r="AE318" s="54"/>
      <c r="AF318" s="54"/>
      <c r="AG318" s="54"/>
      <c r="AH318" s="54"/>
      <c r="AI318" s="110"/>
      <c r="AJ318" s="56"/>
      <c r="AK318" s="54"/>
      <c r="AL318" s="54"/>
      <c r="AM318" s="54"/>
      <c r="AN318" s="54"/>
      <c r="AO318" s="54"/>
      <c r="AP318" s="54"/>
      <c r="AQ318" s="54"/>
      <c r="AR318" s="54"/>
      <c r="AS318" s="110"/>
      <c r="AT318" s="56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110"/>
      <c r="BG318" s="65"/>
      <c r="BH318" s="65"/>
      <c r="BI318" s="65"/>
    </row>
    <row r="319" spans="1:61">
      <c r="A319" s="52">
        <v>308</v>
      </c>
      <c r="B319" s="53"/>
      <c r="C319" s="54"/>
      <c r="D319" s="54"/>
      <c r="E319" s="54"/>
      <c r="F319" s="55"/>
      <c r="G319" s="56"/>
      <c r="H319" s="110"/>
      <c r="I319" s="56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110"/>
      <c r="Y319" s="65"/>
      <c r="Z319" s="65"/>
      <c r="AA319" s="65"/>
      <c r="AB319" s="65"/>
      <c r="AC319" s="56"/>
      <c r="AD319" s="54"/>
      <c r="AE319" s="54"/>
      <c r="AF319" s="54"/>
      <c r="AG319" s="54"/>
      <c r="AH319" s="54"/>
      <c r="AI319" s="110"/>
      <c r="AJ319" s="56"/>
      <c r="AK319" s="54"/>
      <c r="AL319" s="54"/>
      <c r="AM319" s="54"/>
      <c r="AN319" s="54"/>
      <c r="AO319" s="54"/>
      <c r="AP319" s="54"/>
      <c r="AQ319" s="54"/>
      <c r="AR319" s="54"/>
      <c r="AS319" s="110"/>
      <c r="AT319" s="56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110"/>
      <c r="BG319" s="65"/>
      <c r="BH319" s="65"/>
      <c r="BI319" s="65"/>
    </row>
    <row r="320" spans="1:61">
      <c r="A320" s="52">
        <v>309</v>
      </c>
      <c r="B320" s="53"/>
      <c r="C320" s="54"/>
      <c r="D320" s="54"/>
      <c r="E320" s="54"/>
      <c r="F320" s="55"/>
      <c r="G320" s="56"/>
      <c r="H320" s="110"/>
      <c r="I320" s="56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110"/>
      <c r="Y320" s="65"/>
      <c r="Z320" s="65"/>
      <c r="AA320" s="65"/>
      <c r="AB320" s="65"/>
      <c r="AC320" s="56"/>
      <c r="AD320" s="54"/>
      <c r="AE320" s="54"/>
      <c r="AF320" s="54"/>
      <c r="AG320" s="54"/>
      <c r="AH320" s="54"/>
      <c r="AI320" s="110"/>
      <c r="AJ320" s="56"/>
      <c r="AK320" s="54"/>
      <c r="AL320" s="54"/>
      <c r="AM320" s="54"/>
      <c r="AN320" s="54"/>
      <c r="AO320" s="54"/>
      <c r="AP320" s="54"/>
      <c r="AQ320" s="54"/>
      <c r="AR320" s="54"/>
      <c r="AS320" s="110"/>
      <c r="AT320" s="56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110"/>
      <c r="BG320" s="65"/>
      <c r="BH320" s="65"/>
      <c r="BI320" s="65"/>
    </row>
    <row r="321" spans="1:61">
      <c r="A321" s="52">
        <v>310</v>
      </c>
      <c r="B321" s="53"/>
      <c r="C321" s="54"/>
      <c r="D321" s="54"/>
      <c r="E321" s="54"/>
      <c r="F321" s="55"/>
      <c r="G321" s="56"/>
      <c r="H321" s="110"/>
      <c r="I321" s="56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110"/>
      <c r="Y321" s="65"/>
      <c r="Z321" s="65"/>
      <c r="AA321" s="65"/>
      <c r="AB321" s="65"/>
      <c r="AC321" s="56"/>
      <c r="AD321" s="54"/>
      <c r="AE321" s="54"/>
      <c r="AF321" s="54"/>
      <c r="AG321" s="54"/>
      <c r="AH321" s="54"/>
      <c r="AI321" s="110"/>
      <c r="AJ321" s="56"/>
      <c r="AK321" s="54"/>
      <c r="AL321" s="54"/>
      <c r="AM321" s="54"/>
      <c r="AN321" s="54"/>
      <c r="AO321" s="54"/>
      <c r="AP321" s="54"/>
      <c r="AQ321" s="54"/>
      <c r="AR321" s="54"/>
      <c r="AS321" s="110"/>
      <c r="AT321" s="56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110"/>
      <c r="BG321" s="65"/>
      <c r="BH321" s="65"/>
      <c r="BI321" s="65"/>
    </row>
    <row r="322" spans="1:61">
      <c r="A322" s="52">
        <v>311</v>
      </c>
      <c r="B322" s="53"/>
      <c r="C322" s="54"/>
      <c r="D322" s="54"/>
      <c r="E322" s="54"/>
      <c r="F322" s="55"/>
      <c r="G322" s="56"/>
      <c r="H322" s="110"/>
      <c r="I322" s="56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110"/>
      <c r="Y322" s="65"/>
      <c r="Z322" s="65"/>
      <c r="AA322" s="65"/>
      <c r="AB322" s="65"/>
      <c r="AC322" s="56"/>
      <c r="AD322" s="54"/>
      <c r="AE322" s="54"/>
      <c r="AF322" s="54"/>
      <c r="AG322" s="54"/>
      <c r="AH322" s="54"/>
      <c r="AI322" s="110"/>
      <c r="AJ322" s="56"/>
      <c r="AK322" s="54"/>
      <c r="AL322" s="54"/>
      <c r="AM322" s="54"/>
      <c r="AN322" s="54"/>
      <c r="AO322" s="54"/>
      <c r="AP322" s="54"/>
      <c r="AQ322" s="54"/>
      <c r="AR322" s="54"/>
      <c r="AS322" s="110"/>
      <c r="AT322" s="56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110"/>
      <c r="BG322" s="65"/>
      <c r="BH322" s="65"/>
      <c r="BI322" s="65"/>
    </row>
    <row r="323" spans="1:61">
      <c r="A323" s="52">
        <v>312</v>
      </c>
      <c r="B323" s="53"/>
      <c r="C323" s="54"/>
      <c r="D323" s="54"/>
      <c r="E323" s="54"/>
      <c r="F323" s="55"/>
      <c r="G323" s="56"/>
      <c r="H323" s="110"/>
      <c r="I323" s="56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110"/>
      <c r="Y323" s="65"/>
      <c r="Z323" s="65"/>
      <c r="AA323" s="65"/>
      <c r="AB323" s="65"/>
      <c r="AC323" s="56"/>
      <c r="AD323" s="54"/>
      <c r="AE323" s="54"/>
      <c r="AF323" s="54"/>
      <c r="AG323" s="54"/>
      <c r="AH323" s="54"/>
      <c r="AI323" s="110"/>
      <c r="AJ323" s="56"/>
      <c r="AK323" s="54"/>
      <c r="AL323" s="54"/>
      <c r="AM323" s="54"/>
      <c r="AN323" s="54"/>
      <c r="AO323" s="54"/>
      <c r="AP323" s="54"/>
      <c r="AQ323" s="54"/>
      <c r="AR323" s="54"/>
      <c r="AS323" s="110"/>
      <c r="AT323" s="56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110"/>
      <c r="BG323" s="65"/>
      <c r="BH323" s="65"/>
      <c r="BI323" s="65"/>
    </row>
    <row r="324" spans="1:61">
      <c r="A324" s="52">
        <v>313</v>
      </c>
      <c r="B324" s="53"/>
      <c r="C324" s="54"/>
      <c r="D324" s="54"/>
      <c r="E324" s="54"/>
      <c r="F324" s="55"/>
      <c r="G324" s="56"/>
      <c r="H324" s="110"/>
      <c r="I324" s="56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110"/>
      <c r="Y324" s="65"/>
      <c r="Z324" s="65"/>
      <c r="AA324" s="65"/>
      <c r="AB324" s="65"/>
      <c r="AC324" s="56"/>
      <c r="AD324" s="54"/>
      <c r="AE324" s="54"/>
      <c r="AF324" s="54"/>
      <c r="AG324" s="54"/>
      <c r="AH324" s="54"/>
      <c r="AI324" s="110"/>
      <c r="AJ324" s="56"/>
      <c r="AK324" s="54"/>
      <c r="AL324" s="54"/>
      <c r="AM324" s="54"/>
      <c r="AN324" s="54"/>
      <c r="AO324" s="54"/>
      <c r="AP324" s="54"/>
      <c r="AQ324" s="54"/>
      <c r="AR324" s="54"/>
      <c r="AS324" s="110"/>
      <c r="AT324" s="56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110"/>
      <c r="BG324" s="65"/>
      <c r="BH324" s="65"/>
      <c r="BI324" s="65"/>
    </row>
    <row r="325" spans="1:61">
      <c r="A325" s="52">
        <v>314</v>
      </c>
      <c r="B325" s="53"/>
      <c r="C325" s="54"/>
      <c r="D325" s="54"/>
      <c r="E325" s="54"/>
      <c r="F325" s="55"/>
      <c r="G325" s="56"/>
      <c r="H325" s="110"/>
      <c r="I325" s="56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110"/>
      <c r="Y325" s="65"/>
      <c r="Z325" s="65"/>
      <c r="AA325" s="65"/>
      <c r="AB325" s="65"/>
      <c r="AC325" s="56"/>
      <c r="AD325" s="54"/>
      <c r="AE325" s="54"/>
      <c r="AF325" s="54"/>
      <c r="AG325" s="54"/>
      <c r="AH325" s="54"/>
      <c r="AI325" s="110"/>
      <c r="AJ325" s="56"/>
      <c r="AK325" s="54"/>
      <c r="AL325" s="54"/>
      <c r="AM325" s="54"/>
      <c r="AN325" s="54"/>
      <c r="AO325" s="54"/>
      <c r="AP325" s="54"/>
      <c r="AQ325" s="54"/>
      <c r="AR325" s="54"/>
      <c r="AS325" s="110"/>
      <c r="AT325" s="56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110"/>
      <c r="BG325" s="65"/>
      <c r="BH325" s="65"/>
      <c r="BI325" s="65"/>
    </row>
    <row r="326" spans="1:61">
      <c r="A326" s="52">
        <v>315</v>
      </c>
      <c r="B326" s="53"/>
      <c r="C326" s="54"/>
      <c r="D326" s="54"/>
      <c r="E326" s="54"/>
      <c r="F326" s="55"/>
      <c r="G326" s="56"/>
      <c r="H326" s="110"/>
      <c r="I326" s="56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110"/>
      <c r="Y326" s="65"/>
      <c r="Z326" s="65"/>
      <c r="AA326" s="65"/>
      <c r="AB326" s="65"/>
      <c r="AC326" s="56"/>
      <c r="AD326" s="54"/>
      <c r="AE326" s="54"/>
      <c r="AF326" s="54"/>
      <c r="AG326" s="54"/>
      <c r="AH326" s="54"/>
      <c r="AI326" s="110"/>
      <c r="AJ326" s="56"/>
      <c r="AK326" s="54"/>
      <c r="AL326" s="54"/>
      <c r="AM326" s="54"/>
      <c r="AN326" s="54"/>
      <c r="AO326" s="54"/>
      <c r="AP326" s="54"/>
      <c r="AQ326" s="54"/>
      <c r="AR326" s="54"/>
      <c r="AS326" s="110"/>
      <c r="AT326" s="56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110"/>
      <c r="BG326" s="65"/>
      <c r="BH326" s="65"/>
      <c r="BI326" s="65"/>
    </row>
    <row r="327" spans="1:61">
      <c r="A327" s="52">
        <v>316</v>
      </c>
      <c r="B327" s="53"/>
      <c r="C327" s="54"/>
      <c r="D327" s="54"/>
      <c r="E327" s="54"/>
      <c r="F327" s="55"/>
      <c r="G327" s="56"/>
      <c r="H327" s="110"/>
      <c r="I327" s="56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110"/>
      <c r="Y327" s="65"/>
      <c r="Z327" s="65"/>
      <c r="AA327" s="65"/>
      <c r="AB327" s="65"/>
      <c r="AC327" s="56"/>
      <c r="AD327" s="54"/>
      <c r="AE327" s="54"/>
      <c r="AF327" s="54"/>
      <c r="AG327" s="54"/>
      <c r="AH327" s="54"/>
      <c r="AI327" s="110"/>
      <c r="AJ327" s="56"/>
      <c r="AK327" s="54"/>
      <c r="AL327" s="54"/>
      <c r="AM327" s="54"/>
      <c r="AN327" s="54"/>
      <c r="AO327" s="54"/>
      <c r="AP327" s="54"/>
      <c r="AQ327" s="54"/>
      <c r="AR327" s="54"/>
      <c r="AS327" s="110"/>
      <c r="AT327" s="56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110"/>
      <c r="BG327" s="65"/>
      <c r="BH327" s="65"/>
      <c r="BI327" s="65"/>
    </row>
    <row r="328" spans="1:61">
      <c r="A328" s="52">
        <v>317</v>
      </c>
      <c r="B328" s="53"/>
      <c r="C328" s="54"/>
      <c r="D328" s="54"/>
      <c r="E328" s="54"/>
      <c r="F328" s="55"/>
      <c r="G328" s="56"/>
      <c r="H328" s="110"/>
      <c r="I328" s="56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110"/>
      <c r="Y328" s="65"/>
      <c r="Z328" s="65"/>
      <c r="AA328" s="65"/>
      <c r="AB328" s="65"/>
      <c r="AC328" s="56"/>
      <c r="AD328" s="54"/>
      <c r="AE328" s="54"/>
      <c r="AF328" s="54"/>
      <c r="AG328" s="54"/>
      <c r="AH328" s="54"/>
      <c r="AI328" s="110"/>
      <c r="AJ328" s="56"/>
      <c r="AK328" s="54"/>
      <c r="AL328" s="54"/>
      <c r="AM328" s="54"/>
      <c r="AN328" s="54"/>
      <c r="AO328" s="54"/>
      <c r="AP328" s="54"/>
      <c r="AQ328" s="54"/>
      <c r="AR328" s="54"/>
      <c r="AS328" s="110"/>
      <c r="AT328" s="56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110"/>
      <c r="BG328" s="65"/>
      <c r="BH328" s="65"/>
      <c r="BI328" s="65"/>
    </row>
    <row r="329" spans="1:61">
      <c r="A329" s="52">
        <v>318</v>
      </c>
      <c r="B329" s="53"/>
      <c r="C329" s="54"/>
      <c r="D329" s="54"/>
      <c r="E329" s="54"/>
      <c r="F329" s="55"/>
      <c r="G329" s="56"/>
      <c r="H329" s="110"/>
      <c r="I329" s="56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110"/>
      <c r="Y329" s="65"/>
      <c r="Z329" s="65"/>
      <c r="AA329" s="65"/>
      <c r="AB329" s="65"/>
      <c r="AC329" s="56"/>
      <c r="AD329" s="54"/>
      <c r="AE329" s="54"/>
      <c r="AF329" s="54"/>
      <c r="AG329" s="54"/>
      <c r="AH329" s="54"/>
      <c r="AI329" s="110"/>
      <c r="AJ329" s="56"/>
      <c r="AK329" s="54"/>
      <c r="AL329" s="54"/>
      <c r="AM329" s="54"/>
      <c r="AN329" s="54"/>
      <c r="AO329" s="54"/>
      <c r="AP329" s="54"/>
      <c r="AQ329" s="54"/>
      <c r="AR329" s="54"/>
      <c r="AS329" s="110"/>
      <c r="AT329" s="56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110"/>
      <c r="BG329" s="65"/>
      <c r="BH329" s="65"/>
      <c r="BI329" s="65"/>
    </row>
    <row r="330" spans="1:61">
      <c r="A330" s="52">
        <v>319</v>
      </c>
      <c r="B330" s="53"/>
      <c r="C330" s="54"/>
      <c r="D330" s="54"/>
      <c r="E330" s="54"/>
      <c r="F330" s="55"/>
      <c r="G330" s="56"/>
      <c r="H330" s="110"/>
      <c r="I330" s="56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110"/>
      <c r="Y330" s="65"/>
      <c r="Z330" s="65"/>
      <c r="AA330" s="65"/>
      <c r="AB330" s="65"/>
      <c r="AC330" s="56"/>
      <c r="AD330" s="54"/>
      <c r="AE330" s="54"/>
      <c r="AF330" s="54"/>
      <c r="AG330" s="54"/>
      <c r="AH330" s="54"/>
      <c r="AI330" s="110"/>
      <c r="AJ330" s="56"/>
      <c r="AK330" s="54"/>
      <c r="AL330" s="54"/>
      <c r="AM330" s="54"/>
      <c r="AN330" s="54"/>
      <c r="AO330" s="54"/>
      <c r="AP330" s="54"/>
      <c r="AQ330" s="54"/>
      <c r="AR330" s="54"/>
      <c r="AS330" s="110"/>
      <c r="AT330" s="56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110"/>
      <c r="BG330" s="65"/>
      <c r="BH330" s="65"/>
      <c r="BI330" s="65"/>
    </row>
    <row r="331" spans="1:61">
      <c r="A331" s="52">
        <v>320</v>
      </c>
      <c r="B331" s="53"/>
      <c r="C331" s="54"/>
      <c r="D331" s="54"/>
      <c r="E331" s="54"/>
      <c r="F331" s="55"/>
      <c r="G331" s="56"/>
      <c r="H331" s="110"/>
      <c r="I331" s="56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110"/>
      <c r="Y331" s="65"/>
      <c r="Z331" s="65"/>
      <c r="AA331" s="65"/>
      <c r="AB331" s="65"/>
      <c r="AC331" s="56"/>
      <c r="AD331" s="54"/>
      <c r="AE331" s="54"/>
      <c r="AF331" s="54"/>
      <c r="AG331" s="54"/>
      <c r="AH331" s="54"/>
      <c r="AI331" s="110"/>
      <c r="AJ331" s="56"/>
      <c r="AK331" s="54"/>
      <c r="AL331" s="54"/>
      <c r="AM331" s="54"/>
      <c r="AN331" s="54"/>
      <c r="AO331" s="54"/>
      <c r="AP331" s="54"/>
      <c r="AQ331" s="54"/>
      <c r="AR331" s="54"/>
      <c r="AS331" s="110"/>
      <c r="AT331" s="56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110"/>
      <c r="BG331" s="65"/>
      <c r="BH331" s="65"/>
      <c r="BI331" s="65"/>
    </row>
    <row r="332" spans="1:61">
      <c r="A332" s="52">
        <v>321</v>
      </c>
      <c r="B332" s="53"/>
      <c r="C332" s="54"/>
      <c r="D332" s="54"/>
      <c r="E332" s="54"/>
      <c r="F332" s="55"/>
      <c r="G332" s="56"/>
      <c r="H332" s="110"/>
      <c r="I332" s="56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110"/>
      <c r="Y332" s="65"/>
      <c r="Z332" s="65"/>
      <c r="AA332" s="65"/>
      <c r="AB332" s="65"/>
      <c r="AC332" s="56"/>
      <c r="AD332" s="54"/>
      <c r="AE332" s="54"/>
      <c r="AF332" s="54"/>
      <c r="AG332" s="54"/>
      <c r="AH332" s="54"/>
      <c r="AI332" s="110"/>
      <c r="AJ332" s="56"/>
      <c r="AK332" s="54"/>
      <c r="AL332" s="54"/>
      <c r="AM332" s="54"/>
      <c r="AN332" s="54"/>
      <c r="AO332" s="54"/>
      <c r="AP332" s="54"/>
      <c r="AQ332" s="54"/>
      <c r="AR332" s="54"/>
      <c r="AS332" s="110"/>
      <c r="AT332" s="56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110"/>
      <c r="BG332" s="65"/>
      <c r="BH332" s="65"/>
      <c r="BI332" s="65"/>
    </row>
    <row r="333" spans="1:61">
      <c r="A333" s="52">
        <v>322</v>
      </c>
      <c r="B333" s="53"/>
      <c r="C333" s="54"/>
      <c r="D333" s="54"/>
      <c r="E333" s="54"/>
      <c r="F333" s="55"/>
      <c r="G333" s="56"/>
      <c r="H333" s="110"/>
      <c r="I333" s="56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110"/>
      <c r="Y333" s="65"/>
      <c r="Z333" s="65"/>
      <c r="AA333" s="65"/>
      <c r="AB333" s="65"/>
      <c r="AC333" s="56"/>
      <c r="AD333" s="54"/>
      <c r="AE333" s="54"/>
      <c r="AF333" s="54"/>
      <c r="AG333" s="54"/>
      <c r="AH333" s="54"/>
      <c r="AI333" s="110"/>
      <c r="AJ333" s="56"/>
      <c r="AK333" s="54"/>
      <c r="AL333" s="54"/>
      <c r="AM333" s="54"/>
      <c r="AN333" s="54"/>
      <c r="AO333" s="54"/>
      <c r="AP333" s="54"/>
      <c r="AQ333" s="54"/>
      <c r="AR333" s="54"/>
      <c r="AS333" s="110"/>
      <c r="AT333" s="56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110"/>
      <c r="BG333" s="65"/>
      <c r="BH333" s="65"/>
      <c r="BI333" s="65"/>
    </row>
    <row r="334" spans="1:61">
      <c r="A334" s="52">
        <v>323</v>
      </c>
      <c r="B334" s="53"/>
      <c r="C334" s="54"/>
      <c r="D334" s="54"/>
      <c r="E334" s="54"/>
      <c r="F334" s="55"/>
      <c r="G334" s="56"/>
      <c r="H334" s="110"/>
      <c r="I334" s="56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110"/>
      <c r="Y334" s="65"/>
      <c r="Z334" s="65"/>
      <c r="AA334" s="65"/>
      <c r="AB334" s="65"/>
      <c r="AC334" s="56"/>
      <c r="AD334" s="54"/>
      <c r="AE334" s="54"/>
      <c r="AF334" s="54"/>
      <c r="AG334" s="54"/>
      <c r="AH334" s="54"/>
      <c r="AI334" s="110"/>
      <c r="AJ334" s="56"/>
      <c r="AK334" s="54"/>
      <c r="AL334" s="54"/>
      <c r="AM334" s="54"/>
      <c r="AN334" s="54"/>
      <c r="AO334" s="54"/>
      <c r="AP334" s="54"/>
      <c r="AQ334" s="54"/>
      <c r="AR334" s="54"/>
      <c r="AS334" s="110"/>
      <c r="AT334" s="56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110"/>
      <c r="BG334" s="65"/>
      <c r="BH334" s="65"/>
      <c r="BI334" s="65"/>
    </row>
    <row r="335" spans="1:61">
      <c r="A335" s="52">
        <v>324</v>
      </c>
      <c r="B335" s="53"/>
      <c r="C335" s="54"/>
      <c r="D335" s="54"/>
      <c r="E335" s="54"/>
      <c r="F335" s="55"/>
      <c r="G335" s="56"/>
      <c r="H335" s="110"/>
      <c r="I335" s="56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110"/>
      <c r="Y335" s="65"/>
      <c r="Z335" s="65"/>
      <c r="AA335" s="65"/>
      <c r="AB335" s="65"/>
      <c r="AC335" s="56"/>
      <c r="AD335" s="54"/>
      <c r="AE335" s="54"/>
      <c r="AF335" s="54"/>
      <c r="AG335" s="54"/>
      <c r="AH335" s="54"/>
      <c r="AI335" s="110"/>
      <c r="AJ335" s="56"/>
      <c r="AK335" s="54"/>
      <c r="AL335" s="54"/>
      <c r="AM335" s="54"/>
      <c r="AN335" s="54"/>
      <c r="AO335" s="54"/>
      <c r="AP335" s="54"/>
      <c r="AQ335" s="54"/>
      <c r="AR335" s="54"/>
      <c r="AS335" s="110"/>
      <c r="AT335" s="56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110"/>
      <c r="BG335" s="65"/>
      <c r="BH335" s="65"/>
      <c r="BI335" s="65"/>
    </row>
    <row r="336" spans="1:61">
      <c r="A336" s="52">
        <v>325</v>
      </c>
      <c r="B336" s="53"/>
      <c r="C336" s="54"/>
      <c r="D336" s="54"/>
      <c r="E336" s="54"/>
      <c r="F336" s="55"/>
      <c r="G336" s="56"/>
      <c r="H336" s="110"/>
      <c r="I336" s="56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110"/>
      <c r="Y336" s="65"/>
      <c r="Z336" s="65"/>
      <c r="AA336" s="65"/>
      <c r="AB336" s="65"/>
      <c r="AC336" s="56"/>
      <c r="AD336" s="54"/>
      <c r="AE336" s="54"/>
      <c r="AF336" s="54"/>
      <c r="AG336" s="54"/>
      <c r="AH336" s="54"/>
      <c r="AI336" s="110"/>
      <c r="AJ336" s="56"/>
      <c r="AK336" s="54"/>
      <c r="AL336" s="54"/>
      <c r="AM336" s="54"/>
      <c r="AN336" s="54"/>
      <c r="AO336" s="54"/>
      <c r="AP336" s="54"/>
      <c r="AQ336" s="54"/>
      <c r="AR336" s="54"/>
      <c r="AS336" s="110"/>
      <c r="AT336" s="56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110"/>
      <c r="BG336" s="65"/>
      <c r="BH336" s="65"/>
      <c r="BI336" s="65"/>
    </row>
    <row r="337" spans="1:61">
      <c r="A337" s="52">
        <v>326</v>
      </c>
      <c r="B337" s="53"/>
      <c r="C337" s="54"/>
      <c r="D337" s="54"/>
      <c r="E337" s="54"/>
      <c r="F337" s="55"/>
      <c r="G337" s="56"/>
      <c r="H337" s="110"/>
      <c r="I337" s="56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110"/>
      <c r="Y337" s="65"/>
      <c r="Z337" s="65"/>
      <c r="AA337" s="65"/>
      <c r="AB337" s="65"/>
      <c r="AC337" s="56"/>
      <c r="AD337" s="54"/>
      <c r="AE337" s="54"/>
      <c r="AF337" s="54"/>
      <c r="AG337" s="54"/>
      <c r="AH337" s="54"/>
      <c r="AI337" s="110"/>
      <c r="AJ337" s="56"/>
      <c r="AK337" s="54"/>
      <c r="AL337" s="54"/>
      <c r="AM337" s="54"/>
      <c r="AN337" s="54"/>
      <c r="AO337" s="54"/>
      <c r="AP337" s="54"/>
      <c r="AQ337" s="54"/>
      <c r="AR337" s="54"/>
      <c r="AS337" s="110"/>
      <c r="AT337" s="56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110"/>
      <c r="BG337" s="65"/>
      <c r="BH337" s="65"/>
      <c r="BI337" s="65"/>
    </row>
    <row r="338" spans="1:61">
      <c r="A338" s="52">
        <v>327</v>
      </c>
      <c r="B338" s="53"/>
      <c r="C338" s="54"/>
      <c r="D338" s="54"/>
      <c r="E338" s="54"/>
      <c r="F338" s="55"/>
      <c r="G338" s="56"/>
      <c r="H338" s="110"/>
      <c r="I338" s="56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110"/>
      <c r="Y338" s="65"/>
      <c r="Z338" s="65"/>
      <c r="AA338" s="65"/>
      <c r="AB338" s="65"/>
      <c r="AC338" s="56"/>
      <c r="AD338" s="54"/>
      <c r="AE338" s="54"/>
      <c r="AF338" s="54"/>
      <c r="AG338" s="54"/>
      <c r="AH338" s="54"/>
      <c r="AI338" s="110"/>
      <c r="AJ338" s="56"/>
      <c r="AK338" s="54"/>
      <c r="AL338" s="54"/>
      <c r="AM338" s="54"/>
      <c r="AN338" s="54"/>
      <c r="AO338" s="54"/>
      <c r="AP338" s="54"/>
      <c r="AQ338" s="54"/>
      <c r="AR338" s="54"/>
      <c r="AS338" s="110"/>
      <c r="AT338" s="56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110"/>
      <c r="BG338" s="65"/>
      <c r="BH338" s="65"/>
      <c r="BI338" s="65"/>
    </row>
    <row r="339" spans="1:61">
      <c r="A339" s="52">
        <v>328</v>
      </c>
      <c r="B339" s="53"/>
      <c r="C339" s="54"/>
      <c r="D339" s="54"/>
      <c r="E339" s="54"/>
      <c r="F339" s="55"/>
      <c r="G339" s="56"/>
      <c r="H339" s="110"/>
      <c r="I339" s="56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110"/>
      <c r="Y339" s="65"/>
      <c r="Z339" s="65"/>
      <c r="AA339" s="65"/>
      <c r="AB339" s="65"/>
      <c r="AC339" s="56"/>
      <c r="AD339" s="54"/>
      <c r="AE339" s="54"/>
      <c r="AF339" s="54"/>
      <c r="AG339" s="54"/>
      <c r="AH339" s="54"/>
      <c r="AI339" s="110"/>
      <c r="AJ339" s="56"/>
      <c r="AK339" s="54"/>
      <c r="AL339" s="54"/>
      <c r="AM339" s="54"/>
      <c r="AN339" s="54"/>
      <c r="AO339" s="54"/>
      <c r="AP339" s="54"/>
      <c r="AQ339" s="54"/>
      <c r="AR339" s="54"/>
      <c r="AS339" s="110"/>
      <c r="AT339" s="56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110"/>
      <c r="BG339" s="65"/>
      <c r="BH339" s="65"/>
      <c r="BI339" s="65"/>
    </row>
    <row r="340" spans="1:61">
      <c r="A340" s="52">
        <v>329</v>
      </c>
      <c r="B340" s="53"/>
      <c r="C340" s="54"/>
      <c r="D340" s="54"/>
      <c r="E340" s="54"/>
      <c r="F340" s="55"/>
      <c r="G340" s="56"/>
      <c r="H340" s="110"/>
      <c r="I340" s="56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110"/>
      <c r="Y340" s="65"/>
      <c r="Z340" s="65"/>
      <c r="AA340" s="65"/>
      <c r="AB340" s="65"/>
      <c r="AC340" s="56"/>
      <c r="AD340" s="54"/>
      <c r="AE340" s="54"/>
      <c r="AF340" s="54"/>
      <c r="AG340" s="54"/>
      <c r="AH340" s="54"/>
      <c r="AI340" s="110"/>
      <c r="AJ340" s="56"/>
      <c r="AK340" s="54"/>
      <c r="AL340" s="54"/>
      <c r="AM340" s="54"/>
      <c r="AN340" s="54"/>
      <c r="AO340" s="54"/>
      <c r="AP340" s="54"/>
      <c r="AQ340" s="54"/>
      <c r="AR340" s="54"/>
      <c r="AS340" s="110"/>
      <c r="AT340" s="56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110"/>
      <c r="BG340" s="65"/>
      <c r="BH340" s="65"/>
      <c r="BI340" s="65"/>
    </row>
    <row r="341" spans="1:61">
      <c r="A341" s="52">
        <v>330</v>
      </c>
      <c r="B341" s="53"/>
      <c r="C341" s="54"/>
      <c r="D341" s="54"/>
      <c r="E341" s="54"/>
      <c r="F341" s="55"/>
      <c r="G341" s="56"/>
      <c r="H341" s="110"/>
      <c r="I341" s="56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110"/>
      <c r="Y341" s="65"/>
      <c r="Z341" s="65"/>
      <c r="AA341" s="65"/>
      <c r="AB341" s="65"/>
      <c r="AC341" s="56"/>
      <c r="AD341" s="54"/>
      <c r="AE341" s="54"/>
      <c r="AF341" s="54"/>
      <c r="AG341" s="54"/>
      <c r="AH341" s="54"/>
      <c r="AI341" s="110"/>
      <c r="AJ341" s="56"/>
      <c r="AK341" s="54"/>
      <c r="AL341" s="54"/>
      <c r="AM341" s="54"/>
      <c r="AN341" s="54"/>
      <c r="AO341" s="54"/>
      <c r="AP341" s="54"/>
      <c r="AQ341" s="54"/>
      <c r="AR341" s="54"/>
      <c r="AS341" s="110"/>
      <c r="AT341" s="56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110"/>
      <c r="BG341" s="65"/>
      <c r="BH341" s="65"/>
      <c r="BI341" s="65"/>
    </row>
    <row r="342" spans="1:61">
      <c r="A342" s="52">
        <v>331</v>
      </c>
      <c r="B342" s="53"/>
      <c r="C342" s="54"/>
      <c r="D342" s="54"/>
      <c r="E342" s="54"/>
      <c r="F342" s="55"/>
      <c r="G342" s="56"/>
      <c r="H342" s="110"/>
      <c r="I342" s="56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110"/>
      <c r="Y342" s="65"/>
      <c r="Z342" s="65"/>
      <c r="AA342" s="65"/>
      <c r="AB342" s="65"/>
      <c r="AC342" s="56"/>
      <c r="AD342" s="54"/>
      <c r="AE342" s="54"/>
      <c r="AF342" s="54"/>
      <c r="AG342" s="54"/>
      <c r="AH342" s="54"/>
      <c r="AI342" s="110"/>
      <c r="AJ342" s="56"/>
      <c r="AK342" s="54"/>
      <c r="AL342" s="54"/>
      <c r="AM342" s="54"/>
      <c r="AN342" s="54"/>
      <c r="AO342" s="54"/>
      <c r="AP342" s="54"/>
      <c r="AQ342" s="54"/>
      <c r="AR342" s="54"/>
      <c r="AS342" s="110"/>
      <c r="AT342" s="56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110"/>
      <c r="BG342" s="65"/>
      <c r="BH342" s="65"/>
      <c r="BI342" s="65"/>
    </row>
    <row r="343" spans="1:61">
      <c r="A343" s="52">
        <v>332</v>
      </c>
      <c r="B343" s="53"/>
      <c r="C343" s="54"/>
      <c r="D343" s="54"/>
      <c r="E343" s="54"/>
      <c r="F343" s="55"/>
      <c r="G343" s="56"/>
      <c r="H343" s="110"/>
      <c r="I343" s="56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110"/>
      <c r="Y343" s="65"/>
      <c r="Z343" s="65"/>
      <c r="AA343" s="65"/>
      <c r="AB343" s="65"/>
      <c r="AC343" s="56"/>
      <c r="AD343" s="54"/>
      <c r="AE343" s="54"/>
      <c r="AF343" s="54"/>
      <c r="AG343" s="54"/>
      <c r="AH343" s="54"/>
      <c r="AI343" s="110"/>
      <c r="AJ343" s="56"/>
      <c r="AK343" s="54"/>
      <c r="AL343" s="54"/>
      <c r="AM343" s="54"/>
      <c r="AN343" s="54"/>
      <c r="AO343" s="54"/>
      <c r="AP343" s="54"/>
      <c r="AQ343" s="54"/>
      <c r="AR343" s="54"/>
      <c r="AS343" s="110"/>
      <c r="AT343" s="56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110"/>
      <c r="BG343" s="65"/>
      <c r="BH343" s="65"/>
      <c r="BI343" s="65"/>
    </row>
    <row r="344" spans="1:61">
      <c r="A344" s="52">
        <v>333</v>
      </c>
      <c r="B344" s="53"/>
      <c r="C344" s="54"/>
      <c r="D344" s="54"/>
      <c r="E344" s="54"/>
      <c r="F344" s="55"/>
      <c r="G344" s="56"/>
      <c r="H344" s="110"/>
      <c r="I344" s="56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110"/>
      <c r="Y344" s="65"/>
      <c r="Z344" s="65"/>
      <c r="AA344" s="65"/>
      <c r="AB344" s="65"/>
      <c r="AC344" s="56"/>
      <c r="AD344" s="54"/>
      <c r="AE344" s="54"/>
      <c r="AF344" s="54"/>
      <c r="AG344" s="54"/>
      <c r="AH344" s="54"/>
      <c r="AI344" s="110"/>
      <c r="AJ344" s="56"/>
      <c r="AK344" s="54"/>
      <c r="AL344" s="54"/>
      <c r="AM344" s="54"/>
      <c r="AN344" s="54"/>
      <c r="AO344" s="54"/>
      <c r="AP344" s="54"/>
      <c r="AQ344" s="54"/>
      <c r="AR344" s="54"/>
      <c r="AS344" s="110"/>
      <c r="AT344" s="56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110"/>
      <c r="BG344" s="65"/>
      <c r="BH344" s="65"/>
      <c r="BI344" s="65"/>
    </row>
    <row r="345" spans="1:61">
      <c r="A345" s="52">
        <v>334</v>
      </c>
      <c r="B345" s="53"/>
      <c r="C345" s="54"/>
      <c r="D345" s="54"/>
      <c r="E345" s="54"/>
      <c r="F345" s="55"/>
      <c r="G345" s="56"/>
      <c r="H345" s="110"/>
      <c r="I345" s="56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110"/>
      <c r="Y345" s="65"/>
      <c r="Z345" s="65"/>
      <c r="AA345" s="65"/>
      <c r="AB345" s="65"/>
      <c r="AC345" s="56"/>
      <c r="AD345" s="54"/>
      <c r="AE345" s="54"/>
      <c r="AF345" s="54"/>
      <c r="AG345" s="54"/>
      <c r="AH345" s="54"/>
      <c r="AI345" s="110"/>
      <c r="AJ345" s="56"/>
      <c r="AK345" s="54"/>
      <c r="AL345" s="54"/>
      <c r="AM345" s="54"/>
      <c r="AN345" s="54"/>
      <c r="AO345" s="54"/>
      <c r="AP345" s="54"/>
      <c r="AQ345" s="54"/>
      <c r="AR345" s="54"/>
      <c r="AS345" s="110"/>
      <c r="AT345" s="56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110"/>
      <c r="BG345" s="65"/>
      <c r="BH345" s="65"/>
      <c r="BI345" s="65"/>
    </row>
    <row r="346" spans="1:61">
      <c r="A346" s="52">
        <v>335</v>
      </c>
      <c r="B346" s="53"/>
      <c r="C346" s="54"/>
      <c r="D346" s="54"/>
      <c r="E346" s="54"/>
      <c r="F346" s="55"/>
      <c r="G346" s="56"/>
      <c r="H346" s="110"/>
      <c r="I346" s="56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110"/>
      <c r="Y346" s="65"/>
      <c r="Z346" s="65"/>
      <c r="AA346" s="65"/>
      <c r="AB346" s="65"/>
      <c r="AC346" s="56"/>
      <c r="AD346" s="54"/>
      <c r="AE346" s="54"/>
      <c r="AF346" s="54"/>
      <c r="AG346" s="54"/>
      <c r="AH346" s="54"/>
      <c r="AI346" s="110"/>
      <c r="AJ346" s="56"/>
      <c r="AK346" s="54"/>
      <c r="AL346" s="54"/>
      <c r="AM346" s="54"/>
      <c r="AN346" s="54"/>
      <c r="AO346" s="54"/>
      <c r="AP346" s="54"/>
      <c r="AQ346" s="54"/>
      <c r="AR346" s="54"/>
      <c r="AS346" s="110"/>
      <c r="AT346" s="56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110"/>
      <c r="BG346" s="65"/>
      <c r="BH346" s="65"/>
      <c r="BI346" s="65"/>
    </row>
    <row r="347" spans="1:61">
      <c r="A347" s="52">
        <v>336</v>
      </c>
      <c r="B347" s="53"/>
      <c r="C347" s="54"/>
      <c r="D347" s="54"/>
      <c r="E347" s="54"/>
      <c r="F347" s="55"/>
      <c r="G347" s="56"/>
      <c r="H347" s="110"/>
      <c r="I347" s="56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110"/>
      <c r="Y347" s="65"/>
      <c r="Z347" s="65"/>
      <c r="AA347" s="65"/>
      <c r="AB347" s="65"/>
      <c r="AC347" s="56"/>
      <c r="AD347" s="54"/>
      <c r="AE347" s="54"/>
      <c r="AF347" s="54"/>
      <c r="AG347" s="54"/>
      <c r="AH347" s="54"/>
      <c r="AI347" s="110"/>
      <c r="AJ347" s="56"/>
      <c r="AK347" s="54"/>
      <c r="AL347" s="54"/>
      <c r="AM347" s="54"/>
      <c r="AN347" s="54"/>
      <c r="AO347" s="54"/>
      <c r="AP347" s="54"/>
      <c r="AQ347" s="54"/>
      <c r="AR347" s="54"/>
      <c r="AS347" s="110"/>
      <c r="AT347" s="56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110"/>
      <c r="BG347" s="65"/>
      <c r="BH347" s="65"/>
      <c r="BI347" s="65"/>
    </row>
    <row r="348" spans="1:61">
      <c r="A348" s="52">
        <v>337</v>
      </c>
      <c r="B348" s="53"/>
      <c r="C348" s="54"/>
      <c r="D348" s="54"/>
      <c r="E348" s="54"/>
      <c r="F348" s="55"/>
      <c r="G348" s="56"/>
      <c r="H348" s="110"/>
      <c r="I348" s="56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110"/>
      <c r="Y348" s="65"/>
      <c r="Z348" s="65"/>
      <c r="AA348" s="65"/>
      <c r="AB348" s="65"/>
      <c r="AC348" s="56"/>
      <c r="AD348" s="54"/>
      <c r="AE348" s="54"/>
      <c r="AF348" s="54"/>
      <c r="AG348" s="54"/>
      <c r="AH348" s="54"/>
      <c r="AI348" s="110"/>
      <c r="AJ348" s="56"/>
      <c r="AK348" s="54"/>
      <c r="AL348" s="54"/>
      <c r="AM348" s="54"/>
      <c r="AN348" s="54"/>
      <c r="AO348" s="54"/>
      <c r="AP348" s="54"/>
      <c r="AQ348" s="54"/>
      <c r="AR348" s="54"/>
      <c r="AS348" s="110"/>
      <c r="AT348" s="56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110"/>
      <c r="BG348" s="65"/>
      <c r="BH348" s="65"/>
      <c r="BI348" s="65"/>
    </row>
    <row r="349" spans="1:61">
      <c r="A349" s="52">
        <v>338</v>
      </c>
      <c r="B349" s="53"/>
      <c r="C349" s="54"/>
      <c r="D349" s="54"/>
      <c r="E349" s="54"/>
      <c r="F349" s="55"/>
      <c r="G349" s="56"/>
      <c r="H349" s="110"/>
      <c r="I349" s="56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110"/>
      <c r="Y349" s="65"/>
      <c r="Z349" s="65"/>
      <c r="AA349" s="65"/>
      <c r="AB349" s="65"/>
      <c r="AC349" s="56"/>
      <c r="AD349" s="54"/>
      <c r="AE349" s="54"/>
      <c r="AF349" s="54"/>
      <c r="AG349" s="54"/>
      <c r="AH349" s="54"/>
      <c r="AI349" s="110"/>
      <c r="AJ349" s="56"/>
      <c r="AK349" s="54"/>
      <c r="AL349" s="54"/>
      <c r="AM349" s="54"/>
      <c r="AN349" s="54"/>
      <c r="AO349" s="54"/>
      <c r="AP349" s="54"/>
      <c r="AQ349" s="54"/>
      <c r="AR349" s="54"/>
      <c r="AS349" s="110"/>
      <c r="AT349" s="56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110"/>
      <c r="BG349" s="65"/>
      <c r="BH349" s="65"/>
      <c r="BI349" s="65"/>
    </row>
    <row r="350" spans="1:61">
      <c r="A350" s="52">
        <v>339</v>
      </c>
      <c r="B350" s="53"/>
      <c r="C350" s="54"/>
      <c r="D350" s="54"/>
      <c r="E350" s="54"/>
      <c r="F350" s="55"/>
      <c r="G350" s="56"/>
      <c r="H350" s="110"/>
      <c r="I350" s="56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110"/>
      <c r="Y350" s="65"/>
      <c r="Z350" s="65"/>
      <c r="AA350" s="65"/>
      <c r="AB350" s="65"/>
      <c r="AC350" s="56"/>
      <c r="AD350" s="54"/>
      <c r="AE350" s="54"/>
      <c r="AF350" s="54"/>
      <c r="AG350" s="54"/>
      <c r="AH350" s="54"/>
      <c r="AI350" s="110"/>
      <c r="AJ350" s="56"/>
      <c r="AK350" s="54"/>
      <c r="AL350" s="54"/>
      <c r="AM350" s="54"/>
      <c r="AN350" s="54"/>
      <c r="AO350" s="54"/>
      <c r="AP350" s="54"/>
      <c r="AQ350" s="54"/>
      <c r="AR350" s="54"/>
      <c r="AS350" s="110"/>
      <c r="AT350" s="56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110"/>
      <c r="BG350" s="65"/>
      <c r="BH350" s="65"/>
      <c r="BI350" s="65"/>
    </row>
    <row r="351" spans="1:61">
      <c r="A351" s="52">
        <v>340</v>
      </c>
      <c r="B351" s="53"/>
      <c r="C351" s="54"/>
      <c r="D351" s="54"/>
      <c r="E351" s="54"/>
      <c r="F351" s="55"/>
      <c r="G351" s="56"/>
      <c r="H351" s="110"/>
      <c r="I351" s="56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110"/>
      <c r="Y351" s="65"/>
      <c r="Z351" s="65"/>
      <c r="AA351" s="65"/>
      <c r="AB351" s="65"/>
      <c r="AC351" s="56"/>
      <c r="AD351" s="54"/>
      <c r="AE351" s="54"/>
      <c r="AF351" s="54"/>
      <c r="AG351" s="54"/>
      <c r="AH351" s="54"/>
      <c r="AI351" s="110"/>
      <c r="AJ351" s="56"/>
      <c r="AK351" s="54"/>
      <c r="AL351" s="54"/>
      <c r="AM351" s="54"/>
      <c r="AN351" s="54"/>
      <c r="AO351" s="54"/>
      <c r="AP351" s="54"/>
      <c r="AQ351" s="54"/>
      <c r="AR351" s="54"/>
      <c r="AS351" s="110"/>
      <c r="AT351" s="56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110"/>
      <c r="BG351" s="65"/>
      <c r="BH351" s="65"/>
      <c r="BI351" s="65"/>
    </row>
    <row r="352" spans="1:61">
      <c r="A352" s="52">
        <v>341</v>
      </c>
      <c r="B352" s="53"/>
      <c r="C352" s="54"/>
      <c r="D352" s="54"/>
      <c r="E352" s="54"/>
      <c r="F352" s="55"/>
      <c r="G352" s="56"/>
      <c r="H352" s="110"/>
      <c r="I352" s="56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110"/>
      <c r="Y352" s="65"/>
      <c r="Z352" s="65"/>
      <c r="AA352" s="65"/>
      <c r="AB352" s="65"/>
      <c r="AC352" s="56"/>
      <c r="AD352" s="54"/>
      <c r="AE352" s="54"/>
      <c r="AF352" s="54"/>
      <c r="AG352" s="54"/>
      <c r="AH352" s="54"/>
      <c r="AI352" s="110"/>
      <c r="AJ352" s="56"/>
      <c r="AK352" s="54"/>
      <c r="AL352" s="54"/>
      <c r="AM352" s="54"/>
      <c r="AN352" s="54"/>
      <c r="AO352" s="54"/>
      <c r="AP352" s="54"/>
      <c r="AQ352" s="54"/>
      <c r="AR352" s="54"/>
      <c r="AS352" s="110"/>
      <c r="AT352" s="56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110"/>
      <c r="BG352" s="65"/>
      <c r="BH352" s="65"/>
      <c r="BI352" s="65"/>
    </row>
    <row r="353" spans="1:61">
      <c r="A353" s="52">
        <v>342</v>
      </c>
      <c r="B353" s="53"/>
      <c r="C353" s="54"/>
      <c r="D353" s="54"/>
      <c r="E353" s="54"/>
      <c r="F353" s="55"/>
      <c r="G353" s="56"/>
      <c r="H353" s="110"/>
      <c r="I353" s="56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110"/>
      <c r="Y353" s="65"/>
      <c r="Z353" s="65"/>
      <c r="AA353" s="65"/>
      <c r="AB353" s="65"/>
      <c r="AC353" s="56"/>
      <c r="AD353" s="54"/>
      <c r="AE353" s="54"/>
      <c r="AF353" s="54"/>
      <c r="AG353" s="54"/>
      <c r="AH353" s="54"/>
      <c r="AI353" s="110"/>
      <c r="AJ353" s="56"/>
      <c r="AK353" s="54"/>
      <c r="AL353" s="54"/>
      <c r="AM353" s="54"/>
      <c r="AN353" s="54"/>
      <c r="AO353" s="54"/>
      <c r="AP353" s="54"/>
      <c r="AQ353" s="54"/>
      <c r="AR353" s="54"/>
      <c r="AS353" s="110"/>
      <c r="AT353" s="56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110"/>
      <c r="BG353" s="65"/>
      <c r="BH353" s="65"/>
      <c r="BI353" s="65"/>
    </row>
    <row r="354" spans="1:61">
      <c r="A354" s="52">
        <v>343</v>
      </c>
      <c r="B354" s="53"/>
      <c r="C354" s="54"/>
      <c r="D354" s="54"/>
      <c r="E354" s="54"/>
      <c r="F354" s="55"/>
      <c r="G354" s="56"/>
      <c r="H354" s="110"/>
      <c r="I354" s="56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110"/>
      <c r="Y354" s="65"/>
      <c r="Z354" s="65"/>
      <c r="AA354" s="65"/>
      <c r="AB354" s="65"/>
      <c r="AC354" s="56"/>
      <c r="AD354" s="54"/>
      <c r="AE354" s="54"/>
      <c r="AF354" s="54"/>
      <c r="AG354" s="54"/>
      <c r="AH354" s="54"/>
      <c r="AI354" s="110"/>
      <c r="AJ354" s="56"/>
      <c r="AK354" s="54"/>
      <c r="AL354" s="54"/>
      <c r="AM354" s="54"/>
      <c r="AN354" s="54"/>
      <c r="AO354" s="54"/>
      <c r="AP354" s="54"/>
      <c r="AQ354" s="54"/>
      <c r="AR354" s="54"/>
      <c r="AS354" s="110"/>
      <c r="AT354" s="56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110"/>
      <c r="BG354" s="65"/>
      <c r="BH354" s="65"/>
      <c r="BI354" s="65"/>
    </row>
    <row r="355" spans="1:61">
      <c r="A355" s="52">
        <v>344</v>
      </c>
      <c r="B355" s="53"/>
      <c r="C355" s="54"/>
      <c r="D355" s="54"/>
      <c r="E355" s="54"/>
      <c r="F355" s="55"/>
      <c r="G355" s="56"/>
      <c r="H355" s="110"/>
      <c r="I355" s="56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110"/>
      <c r="Y355" s="65"/>
      <c r="Z355" s="65"/>
      <c r="AA355" s="65"/>
      <c r="AB355" s="65"/>
      <c r="AC355" s="56"/>
      <c r="AD355" s="54"/>
      <c r="AE355" s="54"/>
      <c r="AF355" s="54"/>
      <c r="AG355" s="54"/>
      <c r="AH355" s="54"/>
      <c r="AI355" s="110"/>
      <c r="AJ355" s="56"/>
      <c r="AK355" s="54"/>
      <c r="AL355" s="54"/>
      <c r="AM355" s="54"/>
      <c r="AN355" s="54"/>
      <c r="AO355" s="54"/>
      <c r="AP355" s="54"/>
      <c r="AQ355" s="54"/>
      <c r="AR355" s="54"/>
      <c r="AS355" s="110"/>
      <c r="AT355" s="56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110"/>
      <c r="BG355" s="65"/>
      <c r="BH355" s="65"/>
      <c r="BI355" s="65"/>
    </row>
    <row r="356" spans="1:61">
      <c r="A356" s="52">
        <v>345</v>
      </c>
      <c r="B356" s="53"/>
      <c r="C356" s="54"/>
      <c r="D356" s="54"/>
      <c r="E356" s="54"/>
      <c r="F356" s="55"/>
      <c r="G356" s="56"/>
      <c r="H356" s="110"/>
      <c r="I356" s="56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110"/>
      <c r="Y356" s="65"/>
      <c r="Z356" s="65"/>
      <c r="AA356" s="65"/>
      <c r="AB356" s="65"/>
      <c r="AC356" s="56"/>
      <c r="AD356" s="54"/>
      <c r="AE356" s="54"/>
      <c r="AF356" s="54"/>
      <c r="AG356" s="54"/>
      <c r="AH356" s="54"/>
      <c r="AI356" s="110"/>
      <c r="AJ356" s="56"/>
      <c r="AK356" s="54"/>
      <c r="AL356" s="54"/>
      <c r="AM356" s="54"/>
      <c r="AN356" s="54"/>
      <c r="AO356" s="54"/>
      <c r="AP356" s="54"/>
      <c r="AQ356" s="54"/>
      <c r="AR356" s="54"/>
      <c r="AS356" s="110"/>
      <c r="AT356" s="56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110"/>
      <c r="BG356" s="65"/>
      <c r="BH356" s="65"/>
      <c r="BI356" s="65"/>
    </row>
    <row r="357" spans="1:61">
      <c r="A357" s="52">
        <v>346</v>
      </c>
      <c r="B357" s="53"/>
      <c r="C357" s="54"/>
      <c r="D357" s="54"/>
      <c r="E357" s="54"/>
      <c r="F357" s="55"/>
      <c r="G357" s="56"/>
      <c r="H357" s="110"/>
      <c r="I357" s="56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110"/>
      <c r="Y357" s="65"/>
      <c r="Z357" s="65"/>
      <c r="AA357" s="65"/>
      <c r="AB357" s="65"/>
      <c r="AC357" s="56"/>
      <c r="AD357" s="54"/>
      <c r="AE357" s="54"/>
      <c r="AF357" s="54"/>
      <c r="AG357" s="54"/>
      <c r="AH357" s="54"/>
      <c r="AI357" s="110"/>
      <c r="AJ357" s="56"/>
      <c r="AK357" s="54"/>
      <c r="AL357" s="54"/>
      <c r="AM357" s="54"/>
      <c r="AN357" s="54"/>
      <c r="AO357" s="54"/>
      <c r="AP357" s="54"/>
      <c r="AQ357" s="54"/>
      <c r="AR357" s="54"/>
      <c r="AS357" s="110"/>
      <c r="AT357" s="56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110"/>
      <c r="BG357" s="65"/>
      <c r="BH357" s="65"/>
      <c r="BI357" s="65"/>
    </row>
    <row r="358" spans="1:61">
      <c r="A358" s="52">
        <v>347</v>
      </c>
      <c r="B358" s="53"/>
      <c r="C358" s="54"/>
      <c r="D358" s="54"/>
      <c r="E358" s="54"/>
      <c r="F358" s="55"/>
      <c r="G358" s="56"/>
      <c r="H358" s="110"/>
      <c r="I358" s="56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110"/>
      <c r="Y358" s="65"/>
      <c r="Z358" s="65"/>
      <c r="AA358" s="65"/>
      <c r="AB358" s="65"/>
      <c r="AC358" s="56"/>
      <c r="AD358" s="54"/>
      <c r="AE358" s="54"/>
      <c r="AF358" s="54"/>
      <c r="AG358" s="54"/>
      <c r="AH358" s="54"/>
      <c r="AI358" s="110"/>
      <c r="AJ358" s="56"/>
      <c r="AK358" s="54"/>
      <c r="AL358" s="54"/>
      <c r="AM358" s="54"/>
      <c r="AN358" s="54"/>
      <c r="AO358" s="54"/>
      <c r="AP358" s="54"/>
      <c r="AQ358" s="54"/>
      <c r="AR358" s="54"/>
      <c r="AS358" s="110"/>
      <c r="AT358" s="56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110"/>
      <c r="BG358" s="65"/>
      <c r="BH358" s="65"/>
      <c r="BI358" s="65"/>
    </row>
    <row r="359" spans="1:61">
      <c r="A359" s="52">
        <v>348</v>
      </c>
      <c r="B359" s="53"/>
      <c r="C359" s="54"/>
      <c r="D359" s="54"/>
      <c r="E359" s="54"/>
      <c r="F359" s="55"/>
      <c r="G359" s="56"/>
      <c r="H359" s="110"/>
      <c r="I359" s="56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110"/>
      <c r="Y359" s="65"/>
      <c r="Z359" s="65"/>
      <c r="AA359" s="65"/>
      <c r="AB359" s="65"/>
      <c r="AC359" s="56"/>
      <c r="AD359" s="54"/>
      <c r="AE359" s="54"/>
      <c r="AF359" s="54"/>
      <c r="AG359" s="54"/>
      <c r="AH359" s="54"/>
      <c r="AI359" s="110"/>
      <c r="AJ359" s="56"/>
      <c r="AK359" s="54"/>
      <c r="AL359" s="54"/>
      <c r="AM359" s="54"/>
      <c r="AN359" s="54"/>
      <c r="AO359" s="54"/>
      <c r="AP359" s="54"/>
      <c r="AQ359" s="54"/>
      <c r="AR359" s="54"/>
      <c r="AS359" s="110"/>
      <c r="AT359" s="56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110"/>
      <c r="BG359" s="65"/>
      <c r="BH359" s="65"/>
      <c r="BI359" s="65"/>
    </row>
    <row r="360" spans="1:61">
      <c r="A360" s="52">
        <v>349</v>
      </c>
      <c r="B360" s="53"/>
      <c r="C360" s="54"/>
      <c r="D360" s="54"/>
      <c r="E360" s="54"/>
      <c r="F360" s="55"/>
      <c r="G360" s="56"/>
      <c r="H360" s="110"/>
      <c r="I360" s="56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110"/>
      <c r="Y360" s="65"/>
      <c r="Z360" s="65"/>
      <c r="AA360" s="65"/>
      <c r="AB360" s="65"/>
      <c r="AC360" s="56"/>
      <c r="AD360" s="54"/>
      <c r="AE360" s="54"/>
      <c r="AF360" s="54"/>
      <c r="AG360" s="54"/>
      <c r="AH360" s="54"/>
      <c r="AI360" s="110"/>
      <c r="AJ360" s="56"/>
      <c r="AK360" s="54"/>
      <c r="AL360" s="54"/>
      <c r="AM360" s="54"/>
      <c r="AN360" s="54"/>
      <c r="AO360" s="54"/>
      <c r="AP360" s="54"/>
      <c r="AQ360" s="54"/>
      <c r="AR360" s="54"/>
      <c r="AS360" s="110"/>
      <c r="AT360" s="56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110"/>
      <c r="BG360" s="65"/>
      <c r="BH360" s="65"/>
      <c r="BI360" s="65"/>
    </row>
    <row r="361" spans="1:61">
      <c r="A361" s="52">
        <v>350</v>
      </c>
      <c r="B361" s="53"/>
      <c r="C361" s="54"/>
      <c r="D361" s="54"/>
      <c r="E361" s="54"/>
      <c r="F361" s="55"/>
      <c r="G361" s="56"/>
      <c r="H361" s="110"/>
      <c r="I361" s="56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110"/>
      <c r="Y361" s="65"/>
      <c r="Z361" s="65"/>
      <c r="AA361" s="65"/>
      <c r="AB361" s="65"/>
      <c r="AC361" s="56"/>
      <c r="AD361" s="54"/>
      <c r="AE361" s="54"/>
      <c r="AF361" s="54"/>
      <c r="AG361" s="54"/>
      <c r="AH361" s="54"/>
      <c r="AI361" s="110"/>
      <c r="AJ361" s="56"/>
      <c r="AK361" s="54"/>
      <c r="AL361" s="54"/>
      <c r="AM361" s="54"/>
      <c r="AN361" s="54"/>
      <c r="AO361" s="54"/>
      <c r="AP361" s="54"/>
      <c r="AQ361" s="54"/>
      <c r="AR361" s="54"/>
      <c r="AS361" s="110"/>
      <c r="AT361" s="56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110"/>
      <c r="BG361" s="65"/>
      <c r="BH361" s="65"/>
      <c r="BI361" s="65"/>
    </row>
    <row r="362" spans="1:61">
      <c r="A362" s="52">
        <v>351</v>
      </c>
      <c r="B362" s="53"/>
      <c r="C362" s="54"/>
      <c r="D362" s="54"/>
      <c r="E362" s="54"/>
      <c r="F362" s="55"/>
      <c r="G362" s="56"/>
      <c r="H362" s="110"/>
      <c r="I362" s="56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110"/>
      <c r="Y362" s="65"/>
      <c r="Z362" s="65"/>
      <c r="AA362" s="65"/>
      <c r="AB362" s="65"/>
      <c r="AC362" s="56"/>
      <c r="AD362" s="54"/>
      <c r="AE362" s="54"/>
      <c r="AF362" s="54"/>
      <c r="AG362" s="54"/>
      <c r="AH362" s="54"/>
      <c r="AI362" s="110"/>
      <c r="AJ362" s="56"/>
      <c r="AK362" s="54"/>
      <c r="AL362" s="54"/>
      <c r="AM362" s="54"/>
      <c r="AN362" s="54"/>
      <c r="AO362" s="54"/>
      <c r="AP362" s="54"/>
      <c r="AQ362" s="54"/>
      <c r="AR362" s="54"/>
      <c r="AS362" s="110"/>
      <c r="AT362" s="56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110"/>
      <c r="BG362" s="65"/>
      <c r="BH362" s="65"/>
      <c r="BI362" s="65"/>
    </row>
    <row r="363" spans="1:61">
      <c r="A363" s="52">
        <v>352</v>
      </c>
      <c r="B363" s="53"/>
      <c r="C363" s="54"/>
      <c r="D363" s="54"/>
      <c r="E363" s="54"/>
      <c r="F363" s="55"/>
      <c r="G363" s="56"/>
      <c r="H363" s="110"/>
      <c r="I363" s="56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110"/>
      <c r="Y363" s="65"/>
      <c r="Z363" s="65"/>
      <c r="AA363" s="65"/>
      <c r="AB363" s="65"/>
      <c r="AC363" s="56"/>
      <c r="AD363" s="54"/>
      <c r="AE363" s="54"/>
      <c r="AF363" s="54"/>
      <c r="AG363" s="54"/>
      <c r="AH363" s="54"/>
      <c r="AI363" s="110"/>
      <c r="AJ363" s="56"/>
      <c r="AK363" s="54"/>
      <c r="AL363" s="54"/>
      <c r="AM363" s="54"/>
      <c r="AN363" s="54"/>
      <c r="AO363" s="54"/>
      <c r="AP363" s="54"/>
      <c r="AQ363" s="54"/>
      <c r="AR363" s="54"/>
      <c r="AS363" s="110"/>
      <c r="AT363" s="56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110"/>
      <c r="BG363" s="65"/>
      <c r="BH363" s="65"/>
      <c r="BI363" s="65"/>
    </row>
    <row r="364" spans="1:61">
      <c r="A364" s="52">
        <v>353</v>
      </c>
      <c r="B364" s="53"/>
      <c r="C364" s="54"/>
      <c r="D364" s="54"/>
      <c r="E364" s="54"/>
      <c r="F364" s="55"/>
      <c r="G364" s="56"/>
      <c r="H364" s="110"/>
      <c r="I364" s="56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110"/>
      <c r="Y364" s="65"/>
      <c r="Z364" s="65"/>
      <c r="AA364" s="65"/>
      <c r="AB364" s="65"/>
      <c r="AC364" s="56"/>
      <c r="AD364" s="54"/>
      <c r="AE364" s="54"/>
      <c r="AF364" s="54"/>
      <c r="AG364" s="54"/>
      <c r="AH364" s="54"/>
      <c r="AI364" s="110"/>
      <c r="AJ364" s="56"/>
      <c r="AK364" s="54"/>
      <c r="AL364" s="54"/>
      <c r="AM364" s="54"/>
      <c r="AN364" s="54"/>
      <c r="AO364" s="54"/>
      <c r="AP364" s="54"/>
      <c r="AQ364" s="54"/>
      <c r="AR364" s="54"/>
      <c r="AS364" s="110"/>
      <c r="AT364" s="56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110"/>
      <c r="BG364" s="65"/>
      <c r="BH364" s="65"/>
      <c r="BI364" s="65"/>
    </row>
    <row r="365" spans="1:61">
      <c r="A365" s="52">
        <v>354</v>
      </c>
      <c r="B365" s="53"/>
      <c r="C365" s="54"/>
      <c r="D365" s="54"/>
      <c r="E365" s="54"/>
      <c r="F365" s="55"/>
      <c r="G365" s="56"/>
      <c r="H365" s="110"/>
      <c r="I365" s="56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110"/>
      <c r="Y365" s="65"/>
      <c r="Z365" s="65"/>
      <c r="AA365" s="65"/>
      <c r="AB365" s="65"/>
      <c r="AC365" s="56"/>
      <c r="AD365" s="54"/>
      <c r="AE365" s="54"/>
      <c r="AF365" s="54"/>
      <c r="AG365" s="54"/>
      <c r="AH365" s="54"/>
      <c r="AI365" s="110"/>
      <c r="AJ365" s="56"/>
      <c r="AK365" s="54"/>
      <c r="AL365" s="54"/>
      <c r="AM365" s="54"/>
      <c r="AN365" s="54"/>
      <c r="AO365" s="54"/>
      <c r="AP365" s="54"/>
      <c r="AQ365" s="54"/>
      <c r="AR365" s="54"/>
      <c r="AS365" s="110"/>
      <c r="AT365" s="56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110"/>
      <c r="BG365" s="65"/>
      <c r="BH365" s="65"/>
      <c r="BI365" s="65"/>
    </row>
    <row r="366" spans="1:61">
      <c r="A366" s="52">
        <v>355</v>
      </c>
      <c r="B366" s="53"/>
      <c r="C366" s="54"/>
      <c r="D366" s="54"/>
      <c r="E366" s="54"/>
      <c r="F366" s="55"/>
      <c r="G366" s="56"/>
      <c r="H366" s="110"/>
      <c r="I366" s="56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110"/>
      <c r="Y366" s="65"/>
      <c r="Z366" s="65"/>
      <c r="AA366" s="65"/>
      <c r="AB366" s="65"/>
      <c r="AC366" s="56"/>
      <c r="AD366" s="54"/>
      <c r="AE366" s="54"/>
      <c r="AF366" s="54"/>
      <c r="AG366" s="54"/>
      <c r="AH366" s="54"/>
      <c r="AI366" s="110"/>
      <c r="AJ366" s="56"/>
      <c r="AK366" s="54"/>
      <c r="AL366" s="54"/>
      <c r="AM366" s="54"/>
      <c r="AN366" s="54"/>
      <c r="AO366" s="54"/>
      <c r="AP366" s="54"/>
      <c r="AQ366" s="54"/>
      <c r="AR366" s="54"/>
      <c r="AS366" s="110"/>
      <c r="AT366" s="56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110"/>
      <c r="BG366" s="65"/>
      <c r="BH366" s="65"/>
      <c r="BI366" s="65"/>
    </row>
    <row r="367" spans="1:61">
      <c r="A367" s="52">
        <v>356</v>
      </c>
      <c r="B367" s="53"/>
      <c r="C367" s="54"/>
      <c r="D367" s="54"/>
      <c r="E367" s="54"/>
      <c r="F367" s="55"/>
      <c r="G367" s="56"/>
      <c r="H367" s="110"/>
      <c r="I367" s="56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110"/>
      <c r="Y367" s="65"/>
      <c r="Z367" s="65"/>
      <c r="AA367" s="65"/>
      <c r="AB367" s="65"/>
      <c r="AC367" s="56"/>
      <c r="AD367" s="54"/>
      <c r="AE367" s="54"/>
      <c r="AF367" s="54"/>
      <c r="AG367" s="54"/>
      <c r="AH367" s="54"/>
      <c r="AI367" s="110"/>
      <c r="AJ367" s="56"/>
      <c r="AK367" s="54"/>
      <c r="AL367" s="54"/>
      <c r="AM367" s="54"/>
      <c r="AN367" s="54"/>
      <c r="AO367" s="54"/>
      <c r="AP367" s="54"/>
      <c r="AQ367" s="54"/>
      <c r="AR367" s="54"/>
      <c r="AS367" s="110"/>
      <c r="AT367" s="56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110"/>
      <c r="BG367" s="65"/>
      <c r="BH367" s="65"/>
      <c r="BI367" s="65"/>
    </row>
    <row r="368" spans="1:61">
      <c r="A368" s="52">
        <v>357</v>
      </c>
      <c r="B368" s="53"/>
      <c r="C368" s="54"/>
      <c r="D368" s="54"/>
      <c r="E368" s="54"/>
      <c r="F368" s="55"/>
      <c r="G368" s="56"/>
      <c r="H368" s="110"/>
      <c r="I368" s="56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110"/>
      <c r="Y368" s="65"/>
      <c r="Z368" s="65"/>
      <c r="AA368" s="65"/>
      <c r="AB368" s="65"/>
      <c r="AC368" s="56"/>
      <c r="AD368" s="54"/>
      <c r="AE368" s="54"/>
      <c r="AF368" s="54"/>
      <c r="AG368" s="54"/>
      <c r="AH368" s="54"/>
      <c r="AI368" s="110"/>
      <c r="AJ368" s="56"/>
      <c r="AK368" s="54"/>
      <c r="AL368" s="54"/>
      <c r="AM368" s="54"/>
      <c r="AN368" s="54"/>
      <c r="AO368" s="54"/>
      <c r="AP368" s="54"/>
      <c r="AQ368" s="54"/>
      <c r="AR368" s="54"/>
      <c r="AS368" s="110"/>
      <c r="AT368" s="56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110"/>
      <c r="BG368" s="65"/>
      <c r="BH368" s="65"/>
      <c r="BI368" s="65"/>
    </row>
    <row r="369" spans="1:61">
      <c r="A369" s="52">
        <v>358</v>
      </c>
      <c r="B369" s="53"/>
      <c r="C369" s="54"/>
      <c r="D369" s="54"/>
      <c r="E369" s="54"/>
      <c r="F369" s="55"/>
      <c r="G369" s="56"/>
      <c r="H369" s="110"/>
      <c r="I369" s="56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110"/>
      <c r="Y369" s="65"/>
      <c r="Z369" s="65"/>
      <c r="AA369" s="65"/>
      <c r="AB369" s="65"/>
      <c r="AC369" s="56"/>
      <c r="AD369" s="54"/>
      <c r="AE369" s="54"/>
      <c r="AF369" s="54"/>
      <c r="AG369" s="54"/>
      <c r="AH369" s="54"/>
      <c r="AI369" s="110"/>
      <c r="AJ369" s="56"/>
      <c r="AK369" s="54"/>
      <c r="AL369" s="54"/>
      <c r="AM369" s="54"/>
      <c r="AN369" s="54"/>
      <c r="AO369" s="54"/>
      <c r="AP369" s="54"/>
      <c r="AQ369" s="54"/>
      <c r="AR369" s="54"/>
      <c r="AS369" s="110"/>
      <c r="AT369" s="56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110"/>
      <c r="BG369" s="65"/>
      <c r="BH369" s="65"/>
      <c r="BI369" s="65"/>
    </row>
    <row r="370" spans="1:61">
      <c r="A370" s="52">
        <v>359</v>
      </c>
      <c r="B370" s="53"/>
      <c r="C370" s="54"/>
      <c r="D370" s="54"/>
      <c r="E370" s="54"/>
      <c r="F370" s="55"/>
      <c r="G370" s="56"/>
      <c r="H370" s="110"/>
      <c r="I370" s="56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110"/>
      <c r="Y370" s="65"/>
      <c r="Z370" s="65"/>
      <c r="AA370" s="65"/>
      <c r="AB370" s="65"/>
      <c r="AC370" s="56"/>
      <c r="AD370" s="54"/>
      <c r="AE370" s="54"/>
      <c r="AF370" s="54"/>
      <c r="AG370" s="54"/>
      <c r="AH370" s="54"/>
      <c r="AI370" s="110"/>
      <c r="AJ370" s="56"/>
      <c r="AK370" s="54"/>
      <c r="AL370" s="54"/>
      <c r="AM370" s="54"/>
      <c r="AN370" s="54"/>
      <c r="AO370" s="54"/>
      <c r="AP370" s="54"/>
      <c r="AQ370" s="54"/>
      <c r="AR370" s="54"/>
      <c r="AS370" s="110"/>
      <c r="AT370" s="56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110"/>
      <c r="BG370" s="65"/>
      <c r="BH370" s="65"/>
      <c r="BI370" s="65"/>
    </row>
    <row r="371" spans="1:61">
      <c r="A371" s="52">
        <v>360</v>
      </c>
      <c r="B371" s="53"/>
      <c r="C371" s="54"/>
      <c r="D371" s="54"/>
      <c r="E371" s="54"/>
      <c r="F371" s="55"/>
      <c r="G371" s="56"/>
      <c r="H371" s="110"/>
      <c r="I371" s="56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110"/>
      <c r="Y371" s="65"/>
      <c r="Z371" s="65"/>
      <c r="AA371" s="65"/>
      <c r="AB371" s="65"/>
      <c r="AC371" s="56"/>
      <c r="AD371" s="54"/>
      <c r="AE371" s="54"/>
      <c r="AF371" s="54"/>
      <c r="AG371" s="54"/>
      <c r="AH371" s="54"/>
      <c r="AI371" s="110"/>
      <c r="AJ371" s="56"/>
      <c r="AK371" s="54"/>
      <c r="AL371" s="54"/>
      <c r="AM371" s="54"/>
      <c r="AN371" s="54"/>
      <c r="AO371" s="54"/>
      <c r="AP371" s="54"/>
      <c r="AQ371" s="54"/>
      <c r="AR371" s="54"/>
      <c r="AS371" s="110"/>
      <c r="AT371" s="56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110"/>
      <c r="BG371" s="65"/>
      <c r="BH371" s="65"/>
      <c r="BI371" s="65"/>
    </row>
    <row r="372" spans="1:61">
      <c r="A372" s="52">
        <v>361</v>
      </c>
      <c r="B372" s="53"/>
      <c r="C372" s="54"/>
      <c r="D372" s="54"/>
      <c r="E372" s="54"/>
      <c r="F372" s="55"/>
      <c r="G372" s="56"/>
      <c r="H372" s="110"/>
      <c r="I372" s="56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110"/>
      <c r="Y372" s="65"/>
      <c r="Z372" s="65"/>
      <c r="AA372" s="65"/>
      <c r="AB372" s="65"/>
      <c r="AC372" s="56"/>
      <c r="AD372" s="54"/>
      <c r="AE372" s="54"/>
      <c r="AF372" s="54"/>
      <c r="AG372" s="54"/>
      <c r="AH372" s="54"/>
      <c r="AI372" s="110"/>
      <c r="AJ372" s="56"/>
      <c r="AK372" s="54"/>
      <c r="AL372" s="54"/>
      <c r="AM372" s="54"/>
      <c r="AN372" s="54"/>
      <c r="AO372" s="54"/>
      <c r="AP372" s="54"/>
      <c r="AQ372" s="54"/>
      <c r="AR372" s="54"/>
      <c r="AS372" s="110"/>
      <c r="AT372" s="56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110"/>
      <c r="BG372" s="65"/>
      <c r="BH372" s="65"/>
      <c r="BI372" s="65"/>
    </row>
    <row r="373" spans="1:61">
      <c r="A373" s="52">
        <v>362</v>
      </c>
      <c r="B373" s="53"/>
      <c r="C373" s="54"/>
      <c r="D373" s="54"/>
      <c r="E373" s="54"/>
      <c r="F373" s="55"/>
      <c r="G373" s="56"/>
      <c r="H373" s="110"/>
      <c r="I373" s="56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110"/>
      <c r="Y373" s="65"/>
      <c r="Z373" s="65"/>
      <c r="AA373" s="65"/>
      <c r="AB373" s="65"/>
      <c r="AC373" s="56"/>
      <c r="AD373" s="54"/>
      <c r="AE373" s="54"/>
      <c r="AF373" s="54"/>
      <c r="AG373" s="54"/>
      <c r="AH373" s="54"/>
      <c r="AI373" s="110"/>
      <c r="AJ373" s="56"/>
      <c r="AK373" s="54"/>
      <c r="AL373" s="54"/>
      <c r="AM373" s="54"/>
      <c r="AN373" s="54"/>
      <c r="AO373" s="54"/>
      <c r="AP373" s="54"/>
      <c r="AQ373" s="54"/>
      <c r="AR373" s="54"/>
      <c r="AS373" s="110"/>
      <c r="AT373" s="56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110"/>
      <c r="BG373" s="65"/>
      <c r="BH373" s="65"/>
      <c r="BI373" s="65"/>
    </row>
    <row r="374" spans="1:61">
      <c r="A374" s="52">
        <v>363</v>
      </c>
      <c r="B374" s="53"/>
      <c r="C374" s="54"/>
      <c r="D374" s="54"/>
      <c r="E374" s="54"/>
      <c r="F374" s="55"/>
      <c r="G374" s="56"/>
      <c r="H374" s="110"/>
      <c r="I374" s="56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110"/>
      <c r="Y374" s="65"/>
      <c r="Z374" s="65"/>
      <c r="AA374" s="65"/>
      <c r="AB374" s="65"/>
      <c r="AC374" s="56"/>
      <c r="AD374" s="54"/>
      <c r="AE374" s="54"/>
      <c r="AF374" s="54"/>
      <c r="AG374" s="54"/>
      <c r="AH374" s="54"/>
      <c r="AI374" s="110"/>
      <c r="AJ374" s="56"/>
      <c r="AK374" s="54"/>
      <c r="AL374" s="54"/>
      <c r="AM374" s="54"/>
      <c r="AN374" s="54"/>
      <c r="AO374" s="54"/>
      <c r="AP374" s="54"/>
      <c r="AQ374" s="54"/>
      <c r="AR374" s="54"/>
      <c r="AS374" s="110"/>
      <c r="AT374" s="56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110"/>
      <c r="BG374" s="65"/>
      <c r="BH374" s="65"/>
      <c r="BI374" s="65"/>
    </row>
    <row r="375" spans="1:61">
      <c r="A375" s="52">
        <v>364</v>
      </c>
      <c r="B375" s="53"/>
      <c r="C375" s="54"/>
      <c r="D375" s="54"/>
      <c r="E375" s="54"/>
      <c r="F375" s="55"/>
      <c r="G375" s="56"/>
      <c r="H375" s="110"/>
      <c r="I375" s="56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110"/>
      <c r="Y375" s="65"/>
      <c r="Z375" s="65"/>
      <c r="AA375" s="65"/>
      <c r="AB375" s="65"/>
      <c r="AC375" s="56"/>
      <c r="AD375" s="54"/>
      <c r="AE375" s="54"/>
      <c r="AF375" s="54"/>
      <c r="AG375" s="54"/>
      <c r="AH375" s="54"/>
      <c r="AI375" s="110"/>
      <c r="AJ375" s="56"/>
      <c r="AK375" s="54"/>
      <c r="AL375" s="54"/>
      <c r="AM375" s="54"/>
      <c r="AN375" s="54"/>
      <c r="AO375" s="54"/>
      <c r="AP375" s="54"/>
      <c r="AQ375" s="54"/>
      <c r="AR375" s="54"/>
      <c r="AS375" s="110"/>
      <c r="AT375" s="56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110"/>
      <c r="BG375" s="65"/>
      <c r="BH375" s="65"/>
      <c r="BI375" s="65"/>
    </row>
    <row r="376" spans="1:61">
      <c r="A376" s="52">
        <v>365</v>
      </c>
      <c r="B376" s="53"/>
      <c r="C376" s="54"/>
      <c r="D376" s="54"/>
      <c r="E376" s="54"/>
      <c r="F376" s="55"/>
      <c r="G376" s="56"/>
      <c r="H376" s="110"/>
      <c r="I376" s="56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110"/>
      <c r="Y376" s="65"/>
      <c r="Z376" s="65"/>
      <c r="AA376" s="65"/>
      <c r="AB376" s="65"/>
      <c r="AC376" s="56"/>
      <c r="AD376" s="54"/>
      <c r="AE376" s="54"/>
      <c r="AF376" s="54"/>
      <c r="AG376" s="54"/>
      <c r="AH376" s="54"/>
      <c r="AI376" s="110"/>
      <c r="AJ376" s="56"/>
      <c r="AK376" s="54"/>
      <c r="AL376" s="54"/>
      <c r="AM376" s="54"/>
      <c r="AN376" s="54"/>
      <c r="AO376" s="54"/>
      <c r="AP376" s="54"/>
      <c r="AQ376" s="54"/>
      <c r="AR376" s="54"/>
      <c r="AS376" s="110"/>
      <c r="AT376" s="56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110"/>
      <c r="BG376" s="65"/>
      <c r="BH376" s="65"/>
      <c r="BI376" s="65"/>
    </row>
    <row r="377" spans="1:61">
      <c r="A377" s="52">
        <v>366</v>
      </c>
      <c r="B377" s="53"/>
      <c r="C377" s="54"/>
      <c r="D377" s="54"/>
      <c r="E377" s="54"/>
      <c r="F377" s="55"/>
      <c r="G377" s="56"/>
      <c r="H377" s="110"/>
      <c r="I377" s="56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110"/>
      <c r="Y377" s="65"/>
      <c r="Z377" s="65"/>
      <c r="AA377" s="65"/>
      <c r="AB377" s="65"/>
      <c r="AC377" s="56"/>
      <c r="AD377" s="54"/>
      <c r="AE377" s="54"/>
      <c r="AF377" s="54"/>
      <c r="AG377" s="54"/>
      <c r="AH377" s="54"/>
      <c r="AI377" s="110"/>
      <c r="AJ377" s="56"/>
      <c r="AK377" s="54"/>
      <c r="AL377" s="54"/>
      <c r="AM377" s="54"/>
      <c r="AN377" s="54"/>
      <c r="AO377" s="54"/>
      <c r="AP377" s="54"/>
      <c r="AQ377" s="54"/>
      <c r="AR377" s="54"/>
      <c r="AS377" s="110"/>
      <c r="AT377" s="56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110"/>
      <c r="BG377" s="65"/>
      <c r="BH377" s="65"/>
      <c r="BI377" s="65"/>
    </row>
    <row r="378" spans="1:61">
      <c r="A378" s="52">
        <v>367</v>
      </c>
      <c r="B378" s="53"/>
      <c r="C378" s="54"/>
      <c r="D378" s="54"/>
      <c r="E378" s="54"/>
      <c r="F378" s="55"/>
      <c r="G378" s="56"/>
      <c r="H378" s="110"/>
      <c r="I378" s="56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110"/>
      <c r="Y378" s="65"/>
      <c r="Z378" s="65"/>
      <c r="AA378" s="65"/>
      <c r="AB378" s="65"/>
      <c r="AC378" s="56"/>
      <c r="AD378" s="54"/>
      <c r="AE378" s="54"/>
      <c r="AF378" s="54"/>
      <c r="AG378" s="54"/>
      <c r="AH378" s="54"/>
      <c r="AI378" s="110"/>
      <c r="AJ378" s="56"/>
      <c r="AK378" s="54"/>
      <c r="AL378" s="54"/>
      <c r="AM378" s="54"/>
      <c r="AN378" s="54"/>
      <c r="AO378" s="54"/>
      <c r="AP378" s="54"/>
      <c r="AQ378" s="54"/>
      <c r="AR378" s="54"/>
      <c r="AS378" s="110"/>
      <c r="AT378" s="56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110"/>
      <c r="BG378" s="65"/>
      <c r="BH378" s="65"/>
      <c r="BI378" s="65"/>
    </row>
    <row r="379" spans="1:61">
      <c r="A379" s="52">
        <v>368</v>
      </c>
      <c r="B379" s="53"/>
      <c r="C379" s="54"/>
      <c r="D379" s="54"/>
      <c r="E379" s="54"/>
      <c r="F379" s="55"/>
      <c r="G379" s="56"/>
      <c r="H379" s="110"/>
      <c r="I379" s="56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110"/>
      <c r="Y379" s="65"/>
      <c r="Z379" s="65"/>
      <c r="AA379" s="65"/>
      <c r="AB379" s="65"/>
      <c r="AC379" s="56"/>
      <c r="AD379" s="54"/>
      <c r="AE379" s="54"/>
      <c r="AF379" s="54"/>
      <c r="AG379" s="54"/>
      <c r="AH379" s="54"/>
      <c r="AI379" s="110"/>
      <c r="AJ379" s="56"/>
      <c r="AK379" s="54"/>
      <c r="AL379" s="54"/>
      <c r="AM379" s="54"/>
      <c r="AN379" s="54"/>
      <c r="AO379" s="54"/>
      <c r="AP379" s="54"/>
      <c r="AQ379" s="54"/>
      <c r="AR379" s="54"/>
      <c r="AS379" s="110"/>
      <c r="AT379" s="56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110"/>
      <c r="BG379" s="65"/>
      <c r="BH379" s="65"/>
      <c r="BI379" s="65"/>
    </row>
    <row r="380" spans="1:61">
      <c r="A380" s="52">
        <v>369</v>
      </c>
      <c r="B380" s="53"/>
      <c r="C380" s="54"/>
      <c r="D380" s="54"/>
      <c r="E380" s="54"/>
      <c r="F380" s="55"/>
      <c r="G380" s="56"/>
      <c r="H380" s="110"/>
      <c r="I380" s="56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110"/>
      <c r="Y380" s="65"/>
      <c r="Z380" s="65"/>
      <c r="AA380" s="65"/>
      <c r="AB380" s="65"/>
      <c r="AC380" s="56"/>
      <c r="AD380" s="54"/>
      <c r="AE380" s="54"/>
      <c r="AF380" s="54"/>
      <c r="AG380" s="54"/>
      <c r="AH380" s="54"/>
      <c r="AI380" s="110"/>
      <c r="AJ380" s="56"/>
      <c r="AK380" s="54"/>
      <c r="AL380" s="54"/>
      <c r="AM380" s="54"/>
      <c r="AN380" s="54"/>
      <c r="AO380" s="54"/>
      <c r="AP380" s="54"/>
      <c r="AQ380" s="54"/>
      <c r="AR380" s="54"/>
      <c r="AS380" s="110"/>
      <c r="AT380" s="56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110"/>
      <c r="BG380" s="65"/>
      <c r="BH380" s="65"/>
      <c r="BI380" s="65"/>
    </row>
    <row r="381" spans="1:61">
      <c r="A381" s="52">
        <v>370</v>
      </c>
      <c r="B381" s="53"/>
      <c r="C381" s="54"/>
      <c r="D381" s="54"/>
      <c r="E381" s="54"/>
      <c r="F381" s="55"/>
      <c r="G381" s="56"/>
      <c r="H381" s="110"/>
      <c r="I381" s="56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110"/>
      <c r="Y381" s="65"/>
      <c r="Z381" s="65"/>
      <c r="AA381" s="65"/>
      <c r="AB381" s="65"/>
      <c r="AC381" s="56"/>
      <c r="AD381" s="54"/>
      <c r="AE381" s="54"/>
      <c r="AF381" s="54"/>
      <c r="AG381" s="54"/>
      <c r="AH381" s="54"/>
      <c r="AI381" s="110"/>
      <c r="AJ381" s="56"/>
      <c r="AK381" s="54"/>
      <c r="AL381" s="54"/>
      <c r="AM381" s="54"/>
      <c r="AN381" s="54"/>
      <c r="AO381" s="54"/>
      <c r="AP381" s="54"/>
      <c r="AQ381" s="54"/>
      <c r="AR381" s="54"/>
      <c r="AS381" s="110"/>
      <c r="AT381" s="56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110"/>
      <c r="BG381" s="65"/>
      <c r="BH381" s="65"/>
      <c r="BI381" s="65"/>
    </row>
    <row r="382" spans="1:61">
      <c r="A382" s="52">
        <v>371</v>
      </c>
      <c r="B382" s="53"/>
      <c r="C382" s="54"/>
      <c r="D382" s="54"/>
      <c r="E382" s="54"/>
      <c r="F382" s="55"/>
      <c r="G382" s="56"/>
      <c r="H382" s="110"/>
      <c r="I382" s="56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110"/>
      <c r="Y382" s="65"/>
      <c r="Z382" s="65"/>
      <c r="AA382" s="65"/>
      <c r="AB382" s="65"/>
      <c r="AC382" s="56"/>
      <c r="AD382" s="54"/>
      <c r="AE382" s="54"/>
      <c r="AF382" s="54"/>
      <c r="AG382" s="54"/>
      <c r="AH382" s="54"/>
      <c r="AI382" s="110"/>
      <c r="AJ382" s="56"/>
      <c r="AK382" s="54"/>
      <c r="AL382" s="54"/>
      <c r="AM382" s="54"/>
      <c r="AN382" s="54"/>
      <c r="AO382" s="54"/>
      <c r="AP382" s="54"/>
      <c r="AQ382" s="54"/>
      <c r="AR382" s="54"/>
      <c r="AS382" s="110"/>
      <c r="AT382" s="56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110"/>
      <c r="BG382" s="65"/>
      <c r="BH382" s="65"/>
      <c r="BI382" s="65"/>
    </row>
    <row r="383" spans="1:61">
      <c r="A383" s="52">
        <v>372</v>
      </c>
      <c r="B383" s="53"/>
      <c r="C383" s="54"/>
      <c r="D383" s="54"/>
      <c r="E383" s="54"/>
      <c r="F383" s="55"/>
      <c r="G383" s="56"/>
      <c r="H383" s="110"/>
      <c r="I383" s="56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110"/>
      <c r="Y383" s="65"/>
      <c r="Z383" s="65"/>
      <c r="AA383" s="65"/>
      <c r="AB383" s="65"/>
      <c r="AC383" s="56"/>
      <c r="AD383" s="54"/>
      <c r="AE383" s="54"/>
      <c r="AF383" s="54"/>
      <c r="AG383" s="54"/>
      <c r="AH383" s="54"/>
      <c r="AI383" s="110"/>
      <c r="AJ383" s="56"/>
      <c r="AK383" s="54"/>
      <c r="AL383" s="54"/>
      <c r="AM383" s="54"/>
      <c r="AN383" s="54"/>
      <c r="AO383" s="54"/>
      <c r="AP383" s="54"/>
      <c r="AQ383" s="54"/>
      <c r="AR383" s="54"/>
      <c r="AS383" s="110"/>
      <c r="AT383" s="56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110"/>
      <c r="BG383" s="65"/>
      <c r="BH383" s="65"/>
      <c r="BI383" s="65"/>
    </row>
    <row r="384" spans="1:61">
      <c r="A384" s="52">
        <v>373</v>
      </c>
      <c r="B384" s="53"/>
      <c r="C384" s="54"/>
      <c r="D384" s="54"/>
      <c r="E384" s="54"/>
      <c r="F384" s="55"/>
      <c r="G384" s="56"/>
      <c r="H384" s="110"/>
      <c r="I384" s="56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110"/>
      <c r="Y384" s="65"/>
      <c r="Z384" s="65"/>
      <c r="AA384" s="65"/>
      <c r="AB384" s="65"/>
      <c r="AC384" s="56"/>
      <c r="AD384" s="54"/>
      <c r="AE384" s="54"/>
      <c r="AF384" s="54"/>
      <c r="AG384" s="54"/>
      <c r="AH384" s="54"/>
      <c r="AI384" s="110"/>
      <c r="AJ384" s="56"/>
      <c r="AK384" s="54"/>
      <c r="AL384" s="54"/>
      <c r="AM384" s="54"/>
      <c r="AN384" s="54"/>
      <c r="AO384" s="54"/>
      <c r="AP384" s="54"/>
      <c r="AQ384" s="54"/>
      <c r="AR384" s="54"/>
      <c r="AS384" s="110"/>
      <c r="AT384" s="56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110"/>
      <c r="BG384" s="65"/>
      <c r="BH384" s="65"/>
      <c r="BI384" s="65"/>
    </row>
    <row r="385" spans="1:61">
      <c r="A385" s="52">
        <v>374</v>
      </c>
      <c r="B385" s="53"/>
      <c r="C385" s="54"/>
      <c r="D385" s="54"/>
      <c r="E385" s="54"/>
      <c r="F385" s="55"/>
      <c r="G385" s="56"/>
      <c r="H385" s="110"/>
      <c r="I385" s="56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110"/>
      <c r="Y385" s="65"/>
      <c r="Z385" s="65"/>
      <c r="AA385" s="65"/>
      <c r="AB385" s="65"/>
      <c r="AC385" s="56"/>
      <c r="AD385" s="54"/>
      <c r="AE385" s="54"/>
      <c r="AF385" s="54"/>
      <c r="AG385" s="54"/>
      <c r="AH385" s="54"/>
      <c r="AI385" s="110"/>
      <c r="AJ385" s="56"/>
      <c r="AK385" s="54"/>
      <c r="AL385" s="54"/>
      <c r="AM385" s="54"/>
      <c r="AN385" s="54"/>
      <c r="AO385" s="54"/>
      <c r="AP385" s="54"/>
      <c r="AQ385" s="54"/>
      <c r="AR385" s="54"/>
      <c r="AS385" s="110"/>
      <c r="AT385" s="56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110"/>
      <c r="BG385" s="65"/>
      <c r="BH385" s="65"/>
      <c r="BI385" s="65"/>
    </row>
    <row r="386" spans="1:61">
      <c r="A386" s="52">
        <v>375</v>
      </c>
      <c r="B386" s="53"/>
      <c r="C386" s="54"/>
      <c r="D386" s="54"/>
      <c r="E386" s="54"/>
      <c r="F386" s="55"/>
      <c r="G386" s="56"/>
      <c r="H386" s="110"/>
      <c r="I386" s="56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110"/>
      <c r="Y386" s="65"/>
      <c r="Z386" s="65"/>
      <c r="AA386" s="65"/>
      <c r="AB386" s="65"/>
      <c r="AC386" s="56"/>
      <c r="AD386" s="54"/>
      <c r="AE386" s="54"/>
      <c r="AF386" s="54"/>
      <c r="AG386" s="54"/>
      <c r="AH386" s="54"/>
      <c r="AI386" s="110"/>
      <c r="AJ386" s="56"/>
      <c r="AK386" s="54"/>
      <c r="AL386" s="54"/>
      <c r="AM386" s="54"/>
      <c r="AN386" s="54"/>
      <c r="AO386" s="54"/>
      <c r="AP386" s="54"/>
      <c r="AQ386" s="54"/>
      <c r="AR386" s="54"/>
      <c r="AS386" s="110"/>
      <c r="AT386" s="56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110"/>
      <c r="BG386" s="65"/>
      <c r="BH386" s="65"/>
      <c r="BI386" s="65"/>
    </row>
    <row r="387" spans="1:61">
      <c r="A387" s="52">
        <v>376</v>
      </c>
      <c r="B387" s="53"/>
      <c r="C387" s="54"/>
      <c r="D387" s="54"/>
      <c r="E387" s="54"/>
      <c r="F387" s="55"/>
      <c r="G387" s="56"/>
      <c r="H387" s="110"/>
      <c r="I387" s="56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110"/>
      <c r="Y387" s="65"/>
      <c r="Z387" s="65"/>
      <c r="AA387" s="65"/>
      <c r="AB387" s="65"/>
      <c r="AC387" s="56"/>
      <c r="AD387" s="54"/>
      <c r="AE387" s="54"/>
      <c r="AF387" s="54"/>
      <c r="AG387" s="54"/>
      <c r="AH387" s="54"/>
      <c r="AI387" s="110"/>
      <c r="AJ387" s="56"/>
      <c r="AK387" s="54"/>
      <c r="AL387" s="54"/>
      <c r="AM387" s="54"/>
      <c r="AN387" s="54"/>
      <c r="AO387" s="54"/>
      <c r="AP387" s="54"/>
      <c r="AQ387" s="54"/>
      <c r="AR387" s="54"/>
      <c r="AS387" s="110"/>
      <c r="AT387" s="56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110"/>
      <c r="BG387" s="65"/>
      <c r="BH387" s="65"/>
      <c r="BI387" s="65"/>
    </row>
    <row r="388" spans="1:61">
      <c r="A388" s="52">
        <v>377</v>
      </c>
      <c r="B388" s="53"/>
      <c r="C388" s="54"/>
      <c r="D388" s="54"/>
      <c r="E388" s="54"/>
      <c r="F388" s="55"/>
      <c r="G388" s="56"/>
      <c r="H388" s="110"/>
      <c r="I388" s="56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110"/>
      <c r="Y388" s="65"/>
      <c r="Z388" s="65"/>
      <c r="AA388" s="65"/>
      <c r="AB388" s="65"/>
      <c r="AC388" s="56"/>
      <c r="AD388" s="54"/>
      <c r="AE388" s="54"/>
      <c r="AF388" s="54"/>
      <c r="AG388" s="54"/>
      <c r="AH388" s="54"/>
      <c r="AI388" s="110"/>
      <c r="AJ388" s="56"/>
      <c r="AK388" s="54"/>
      <c r="AL388" s="54"/>
      <c r="AM388" s="54"/>
      <c r="AN388" s="54"/>
      <c r="AO388" s="54"/>
      <c r="AP388" s="54"/>
      <c r="AQ388" s="54"/>
      <c r="AR388" s="54"/>
      <c r="AS388" s="110"/>
      <c r="AT388" s="56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110"/>
      <c r="BG388" s="65"/>
      <c r="BH388" s="65"/>
      <c r="BI388" s="65"/>
    </row>
    <row r="389" spans="1:61">
      <c r="A389" s="52">
        <v>378</v>
      </c>
      <c r="B389" s="53"/>
      <c r="C389" s="54"/>
      <c r="D389" s="54"/>
      <c r="E389" s="54"/>
      <c r="F389" s="55"/>
      <c r="G389" s="56"/>
      <c r="H389" s="110"/>
      <c r="I389" s="56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110"/>
      <c r="Y389" s="65"/>
      <c r="Z389" s="65"/>
      <c r="AA389" s="65"/>
      <c r="AB389" s="65"/>
      <c r="AC389" s="56"/>
      <c r="AD389" s="54"/>
      <c r="AE389" s="54"/>
      <c r="AF389" s="54"/>
      <c r="AG389" s="54"/>
      <c r="AH389" s="54"/>
      <c r="AI389" s="110"/>
      <c r="AJ389" s="56"/>
      <c r="AK389" s="54"/>
      <c r="AL389" s="54"/>
      <c r="AM389" s="54"/>
      <c r="AN389" s="54"/>
      <c r="AO389" s="54"/>
      <c r="AP389" s="54"/>
      <c r="AQ389" s="54"/>
      <c r="AR389" s="54"/>
      <c r="AS389" s="110"/>
      <c r="AT389" s="56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110"/>
      <c r="BG389" s="65"/>
      <c r="BH389" s="65"/>
      <c r="BI389" s="65"/>
    </row>
    <row r="390" spans="1:61">
      <c r="A390" s="52">
        <v>379</v>
      </c>
      <c r="B390" s="53"/>
      <c r="C390" s="54"/>
      <c r="D390" s="54"/>
      <c r="E390" s="54"/>
      <c r="F390" s="55"/>
      <c r="G390" s="56"/>
      <c r="H390" s="110"/>
      <c r="I390" s="56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110"/>
      <c r="Y390" s="65"/>
      <c r="Z390" s="65"/>
      <c r="AA390" s="65"/>
      <c r="AB390" s="65"/>
      <c r="AC390" s="56"/>
      <c r="AD390" s="54"/>
      <c r="AE390" s="54"/>
      <c r="AF390" s="54"/>
      <c r="AG390" s="54"/>
      <c r="AH390" s="54"/>
      <c r="AI390" s="110"/>
      <c r="AJ390" s="56"/>
      <c r="AK390" s="54"/>
      <c r="AL390" s="54"/>
      <c r="AM390" s="54"/>
      <c r="AN390" s="54"/>
      <c r="AO390" s="54"/>
      <c r="AP390" s="54"/>
      <c r="AQ390" s="54"/>
      <c r="AR390" s="54"/>
      <c r="AS390" s="110"/>
      <c r="AT390" s="56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110"/>
      <c r="BG390" s="65"/>
      <c r="BH390" s="65"/>
      <c r="BI390" s="65"/>
    </row>
    <row r="391" spans="1:61">
      <c r="A391" s="52">
        <v>380</v>
      </c>
      <c r="B391" s="53"/>
      <c r="C391" s="54"/>
      <c r="D391" s="54"/>
      <c r="E391" s="54"/>
      <c r="F391" s="55"/>
      <c r="G391" s="56"/>
      <c r="H391" s="110"/>
      <c r="I391" s="56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110"/>
      <c r="Y391" s="65"/>
      <c r="Z391" s="65"/>
      <c r="AA391" s="65"/>
      <c r="AB391" s="65"/>
      <c r="AC391" s="56"/>
      <c r="AD391" s="54"/>
      <c r="AE391" s="54"/>
      <c r="AF391" s="54"/>
      <c r="AG391" s="54"/>
      <c r="AH391" s="54"/>
      <c r="AI391" s="110"/>
      <c r="AJ391" s="56"/>
      <c r="AK391" s="54"/>
      <c r="AL391" s="54"/>
      <c r="AM391" s="54"/>
      <c r="AN391" s="54"/>
      <c r="AO391" s="54"/>
      <c r="AP391" s="54"/>
      <c r="AQ391" s="54"/>
      <c r="AR391" s="54"/>
      <c r="AS391" s="110"/>
      <c r="AT391" s="56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110"/>
      <c r="BG391" s="65"/>
      <c r="BH391" s="65"/>
      <c r="BI391" s="65"/>
    </row>
    <row r="392" spans="1:61">
      <c r="A392" s="52">
        <v>381</v>
      </c>
      <c r="B392" s="53"/>
      <c r="C392" s="54"/>
      <c r="D392" s="54"/>
      <c r="E392" s="54"/>
      <c r="F392" s="55"/>
      <c r="G392" s="56"/>
      <c r="H392" s="110"/>
      <c r="I392" s="56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110"/>
      <c r="Y392" s="65"/>
      <c r="Z392" s="65"/>
      <c r="AA392" s="65"/>
      <c r="AB392" s="65"/>
      <c r="AC392" s="56"/>
      <c r="AD392" s="54"/>
      <c r="AE392" s="54"/>
      <c r="AF392" s="54"/>
      <c r="AG392" s="54"/>
      <c r="AH392" s="54"/>
      <c r="AI392" s="110"/>
      <c r="AJ392" s="56"/>
      <c r="AK392" s="54"/>
      <c r="AL392" s="54"/>
      <c r="AM392" s="54"/>
      <c r="AN392" s="54"/>
      <c r="AO392" s="54"/>
      <c r="AP392" s="54"/>
      <c r="AQ392" s="54"/>
      <c r="AR392" s="54"/>
      <c r="AS392" s="110"/>
      <c r="AT392" s="56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110"/>
      <c r="BG392" s="65"/>
      <c r="BH392" s="65"/>
      <c r="BI392" s="65"/>
    </row>
    <row r="393" spans="1:61">
      <c r="A393" s="52">
        <v>382</v>
      </c>
      <c r="B393" s="53"/>
      <c r="C393" s="54"/>
      <c r="D393" s="54"/>
      <c r="E393" s="54"/>
      <c r="F393" s="55"/>
      <c r="G393" s="56"/>
      <c r="H393" s="110"/>
      <c r="I393" s="56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110"/>
      <c r="Y393" s="65"/>
      <c r="Z393" s="65"/>
      <c r="AA393" s="65"/>
      <c r="AB393" s="65"/>
      <c r="AC393" s="56"/>
      <c r="AD393" s="54"/>
      <c r="AE393" s="54"/>
      <c r="AF393" s="54"/>
      <c r="AG393" s="54"/>
      <c r="AH393" s="54"/>
      <c r="AI393" s="110"/>
      <c r="AJ393" s="56"/>
      <c r="AK393" s="54"/>
      <c r="AL393" s="54"/>
      <c r="AM393" s="54"/>
      <c r="AN393" s="54"/>
      <c r="AO393" s="54"/>
      <c r="AP393" s="54"/>
      <c r="AQ393" s="54"/>
      <c r="AR393" s="54"/>
      <c r="AS393" s="110"/>
      <c r="AT393" s="56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110"/>
      <c r="BG393" s="65"/>
      <c r="BH393" s="65"/>
      <c r="BI393" s="65"/>
    </row>
    <row r="394" spans="1:61">
      <c r="A394" s="52">
        <v>383</v>
      </c>
      <c r="B394" s="53"/>
      <c r="C394" s="54"/>
      <c r="D394" s="54"/>
      <c r="E394" s="54"/>
      <c r="F394" s="55"/>
      <c r="G394" s="56"/>
      <c r="H394" s="110"/>
      <c r="I394" s="56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110"/>
      <c r="Y394" s="65"/>
      <c r="Z394" s="65"/>
      <c r="AA394" s="65"/>
      <c r="AB394" s="65"/>
      <c r="AC394" s="56"/>
      <c r="AD394" s="54"/>
      <c r="AE394" s="54"/>
      <c r="AF394" s="54"/>
      <c r="AG394" s="54"/>
      <c r="AH394" s="54"/>
      <c r="AI394" s="110"/>
      <c r="AJ394" s="56"/>
      <c r="AK394" s="54"/>
      <c r="AL394" s="54"/>
      <c r="AM394" s="54"/>
      <c r="AN394" s="54"/>
      <c r="AO394" s="54"/>
      <c r="AP394" s="54"/>
      <c r="AQ394" s="54"/>
      <c r="AR394" s="54"/>
      <c r="AS394" s="110"/>
      <c r="AT394" s="56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110"/>
      <c r="BG394" s="65"/>
      <c r="BH394" s="65"/>
      <c r="BI394" s="65"/>
    </row>
    <row r="395" spans="1:61">
      <c r="A395" s="52">
        <v>384</v>
      </c>
      <c r="B395" s="53"/>
      <c r="C395" s="54"/>
      <c r="D395" s="54"/>
      <c r="E395" s="54"/>
      <c r="F395" s="55"/>
      <c r="G395" s="56"/>
      <c r="H395" s="110"/>
      <c r="I395" s="56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110"/>
      <c r="Y395" s="65"/>
      <c r="Z395" s="65"/>
      <c r="AA395" s="65"/>
      <c r="AB395" s="65"/>
      <c r="AC395" s="56"/>
      <c r="AD395" s="54"/>
      <c r="AE395" s="54"/>
      <c r="AF395" s="54"/>
      <c r="AG395" s="54"/>
      <c r="AH395" s="54"/>
      <c r="AI395" s="110"/>
      <c r="AJ395" s="56"/>
      <c r="AK395" s="54"/>
      <c r="AL395" s="54"/>
      <c r="AM395" s="54"/>
      <c r="AN395" s="54"/>
      <c r="AO395" s="54"/>
      <c r="AP395" s="54"/>
      <c r="AQ395" s="54"/>
      <c r="AR395" s="54"/>
      <c r="AS395" s="110"/>
      <c r="AT395" s="56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110"/>
      <c r="BG395" s="65"/>
      <c r="BH395" s="65"/>
      <c r="BI395" s="65"/>
    </row>
    <row r="396" spans="1:61">
      <c r="A396" s="52">
        <v>385</v>
      </c>
      <c r="B396" s="53"/>
      <c r="C396" s="54"/>
      <c r="D396" s="54"/>
      <c r="E396" s="54"/>
      <c r="F396" s="55"/>
      <c r="G396" s="56"/>
      <c r="H396" s="110"/>
      <c r="I396" s="56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110"/>
      <c r="Y396" s="65"/>
      <c r="Z396" s="65"/>
      <c r="AA396" s="65"/>
      <c r="AB396" s="65"/>
      <c r="AC396" s="56"/>
      <c r="AD396" s="54"/>
      <c r="AE396" s="54"/>
      <c r="AF396" s="54"/>
      <c r="AG396" s="54"/>
      <c r="AH396" s="54"/>
      <c r="AI396" s="110"/>
      <c r="AJ396" s="56"/>
      <c r="AK396" s="54"/>
      <c r="AL396" s="54"/>
      <c r="AM396" s="54"/>
      <c r="AN396" s="54"/>
      <c r="AO396" s="54"/>
      <c r="AP396" s="54"/>
      <c r="AQ396" s="54"/>
      <c r="AR396" s="54"/>
      <c r="AS396" s="110"/>
      <c r="AT396" s="56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110"/>
      <c r="BG396" s="65"/>
      <c r="BH396" s="65"/>
      <c r="BI396" s="65"/>
    </row>
    <row r="397" spans="1:61">
      <c r="A397" s="52">
        <v>386</v>
      </c>
      <c r="B397" s="53"/>
      <c r="C397" s="54"/>
      <c r="D397" s="54"/>
      <c r="E397" s="54"/>
      <c r="F397" s="55"/>
      <c r="G397" s="56"/>
      <c r="H397" s="110"/>
      <c r="I397" s="56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110"/>
      <c r="Y397" s="65"/>
      <c r="Z397" s="65"/>
      <c r="AA397" s="65"/>
      <c r="AB397" s="65"/>
      <c r="AC397" s="56"/>
      <c r="AD397" s="54"/>
      <c r="AE397" s="54"/>
      <c r="AF397" s="54"/>
      <c r="AG397" s="54"/>
      <c r="AH397" s="54"/>
      <c r="AI397" s="110"/>
      <c r="AJ397" s="56"/>
      <c r="AK397" s="54"/>
      <c r="AL397" s="54"/>
      <c r="AM397" s="54"/>
      <c r="AN397" s="54"/>
      <c r="AO397" s="54"/>
      <c r="AP397" s="54"/>
      <c r="AQ397" s="54"/>
      <c r="AR397" s="54"/>
      <c r="AS397" s="110"/>
      <c r="AT397" s="56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110"/>
      <c r="BG397" s="65"/>
      <c r="BH397" s="65"/>
      <c r="BI397" s="65"/>
    </row>
    <row r="398" spans="1:61">
      <c r="A398" s="52">
        <v>387</v>
      </c>
      <c r="B398" s="53"/>
      <c r="C398" s="54"/>
      <c r="D398" s="54"/>
      <c r="E398" s="54"/>
      <c r="F398" s="55"/>
      <c r="G398" s="56"/>
      <c r="H398" s="110"/>
      <c r="I398" s="56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110"/>
      <c r="Y398" s="65"/>
      <c r="Z398" s="65"/>
      <c r="AA398" s="65"/>
      <c r="AB398" s="65"/>
      <c r="AC398" s="56"/>
      <c r="AD398" s="54"/>
      <c r="AE398" s="54"/>
      <c r="AF398" s="54"/>
      <c r="AG398" s="54"/>
      <c r="AH398" s="54"/>
      <c r="AI398" s="110"/>
      <c r="AJ398" s="56"/>
      <c r="AK398" s="54"/>
      <c r="AL398" s="54"/>
      <c r="AM398" s="54"/>
      <c r="AN398" s="54"/>
      <c r="AO398" s="54"/>
      <c r="AP398" s="54"/>
      <c r="AQ398" s="54"/>
      <c r="AR398" s="54"/>
      <c r="AS398" s="110"/>
      <c r="AT398" s="56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110"/>
      <c r="BG398" s="65"/>
      <c r="BH398" s="65"/>
      <c r="BI398" s="65"/>
    </row>
    <row r="399" spans="1:61">
      <c r="A399" s="52">
        <v>388</v>
      </c>
      <c r="B399" s="53"/>
      <c r="C399" s="54"/>
      <c r="D399" s="54"/>
      <c r="E399" s="54"/>
      <c r="F399" s="55"/>
      <c r="G399" s="56"/>
      <c r="H399" s="110"/>
      <c r="I399" s="56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110"/>
      <c r="Y399" s="65"/>
      <c r="Z399" s="65"/>
      <c r="AA399" s="65"/>
      <c r="AB399" s="65"/>
      <c r="AC399" s="56"/>
      <c r="AD399" s="54"/>
      <c r="AE399" s="54"/>
      <c r="AF399" s="54"/>
      <c r="AG399" s="54"/>
      <c r="AH399" s="54"/>
      <c r="AI399" s="110"/>
      <c r="AJ399" s="56"/>
      <c r="AK399" s="54"/>
      <c r="AL399" s="54"/>
      <c r="AM399" s="54"/>
      <c r="AN399" s="54"/>
      <c r="AO399" s="54"/>
      <c r="AP399" s="54"/>
      <c r="AQ399" s="54"/>
      <c r="AR399" s="54"/>
      <c r="AS399" s="110"/>
      <c r="AT399" s="56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110"/>
      <c r="BG399" s="65"/>
      <c r="BH399" s="65"/>
      <c r="BI399" s="65"/>
    </row>
    <row r="400" spans="1:61">
      <c r="A400" s="52">
        <v>389</v>
      </c>
      <c r="B400" s="53"/>
      <c r="C400" s="54"/>
      <c r="D400" s="54"/>
      <c r="E400" s="54"/>
      <c r="F400" s="55"/>
      <c r="G400" s="56"/>
      <c r="H400" s="110"/>
      <c r="I400" s="56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110"/>
      <c r="Y400" s="65"/>
      <c r="Z400" s="65"/>
      <c r="AA400" s="65"/>
      <c r="AB400" s="65"/>
      <c r="AC400" s="56"/>
      <c r="AD400" s="54"/>
      <c r="AE400" s="54"/>
      <c r="AF400" s="54"/>
      <c r="AG400" s="54"/>
      <c r="AH400" s="54"/>
      <c r="AI400" s="110"/>
      <c r="AJ400" s="56"/>
      <c r="AK400" s="54"/>
      <c r="AL400" s="54"/>
      <c r="AM400" s="54"/>
      <c r="AN400" s="54"/>
      <c r="AO400" s="54"/>
      <c r="AP400" s="54"/>
      <c r="AQ400" s="54"/>
      <c r="AR400" s="54"/>
      <c r="AS400" s="110"/>
      <c r="AT400" s="56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110"/>
      <c r="BG400" s="65"/>
      <c r="BH400" s="65"/>
      <c r="BI400" s="65"/>
    </row>
    <row r="401" spans="1:61">
      <c r="A401" s="52">
        <v>390</v>
      </c>
      <c r="B401" s="53"/>
      <c r="C401" s="54"/>
      <c r="D401" s="54"/>
      <c r="E401" s="54"/>
      <c r="F401" s="55"/>
      <c r="G401" s="56"/>
      <c r="H401" s="110"/>
      <c r="I401" s="56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110"/>
      <c r="Y401" s="65"/>
      <c r="Z401" s="65"/>
      <c r="AA401" s="65"/>
      <c r="AB401" s="65"/>
      <c r="AC401" s="56"/>
      <c r="AD401" s="54"/>
      <c r="AE401" s="54"/>
      <c r="AF401" s="54"/>
      <c r="AG401" s="54"/>
      <c r="AH401" s="54"/>
      <c r="AI401" s="110"/>
      <c r="AJ401" s="56"/>
      <c r="AK401" s="54"/>
      <c r="AL401" s="54"/>
      <c r="AM401" s="54"/>
      <c r="AN401" s="54"/>
      <c r="AO401" s="54"/>
      <c r="AP401" s="54"/>
      <c r="AQ401" s="54"/>
      <c r="AR401" s="54"/>
      <c r="AS401" s="110"/>
      <c r="AT401" s="56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110"/>
      <c r="BG401" s="65"/>
      <c r="BH401" s="65"/>
      <c r="BI401" s="65"/>
    </row>
    <row r="402" spans="1:61">
      <c r="A402" s="52">
        <v>391</v>
      </c>
      <c r="B402" s="53"/>
      <c r="C402" s="54"/>
      <c r="D402" s="54"/>
      <c r="E402" s="54"/>
      <c r="F402" s="55"/>
      <c r="G402" s="56"/>
      <c r="H402" s="110"/>
      <c r="I402" s="56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110"/>
      <c r="Y402" s="65"/>
      <c r="Z402" s="65"/>
      <c r="AA402" s="65"/>
      <c r="AB402" s="65"/>
      <c r="AC402" s="56"/>
      <c r="AD402" s="54"/>
      <c r="AE402" s="54"/>
      <c r="AF402" s="54"/>
      <c r="AG402" s="54"/>
      <c r="AH402" s="54"/>
      <c r="AI402" s="110"/>
      <c r="AJ402" s="56"/>
      <c r="AK402" s="54"/>
      <c r="AL402" s="54"/>
      <c r="AM402" s="54"/>
      <c r="AN402" s="54"/>
      <c r="AO402" s="54"/>
      <c r="AP402" s="54"/>
      <c r="AQ402" s="54"/>
      <c r="AR402" s="54"/>
      <c r="AS402" s="110"/>
      <c r="AT402" s="56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110"/>
      <c r="BG402" s="65"/>
      <c r="BH402" s="65"/>
      <c r="BI402" s="65"/>
    </row>
    <row r="403" spans="1:61">
      <c r="A403" s="52">
        <v>392</v>
      </c>
      <c r="B403" s="53"/>
      <c r="C403" s="54"/>
      <c r="D403" s="54"/>
      <c r="E403" s="54"/>
      <c r="F403" s="55"/>
      <c r="G403" s="56"/>
      <c r="H403" s="110"/>
      <c r="I403" s="56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110"/>
      <c r="Y403" s="65"/>
      <c r="Z403" s="65"/>
      <c r="AA403" s="65"/>
      <c r="AB403" s="65"/>
      <c r="AC403" s="56"/>
      <c r="AD403" s="54"/>
      <c r="AE403" s="54"/>
      <c r="AF403" s="54"/>
      <c r="AG403" s="54"/>
      <c r="AH403" s="54"/>
      <c r="AI403" s="110"/>
      <c r="AJ403" s="56"/>
      <c r="AK403" s="54"/>
      <c r="AL403" s="54"/>
      <c r="AM403" s="54"/>
      <c r="AN403" s="54"/>
      <c r="AO403" s="54"/>
      <c r="AP403" s="54"/>
      <c r="AQ403" s="54"/>
      <c r="AR403" s="54"/>
      <c r="AS403" s="110"/>
      <c r="AT403" s="56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110"/>
      <c r="BG403" s="65"/>
      <c r="BH403" s="65"/>
      <c r="BI403" s="65"/>
    </row>
    <row r="404" spans="1:61">
      <c r="A404" s="52">
        <v>393</v>
      </c>
      <c r="B404" s="53"/>
      <c r="C404" s="54"/>
      <c r="D404" s="54"/>
      <c r="E404" s="54"/>
      <c r="F404" s="55"/>
      <c r="G404" s="56"/>
      <c r="H404" s="110"/>
      <c r="I404" s="56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110"/>
      <c r="Y404" s="65"/>
      <c r="Z404" s="65"/>
      <c r="AA404" s="65"/>
      <c r="AB404" s="65"/>
      <c r="AC404" s="56"/>
      <c r="AD404" s="54"/>
      <c r="AE404" s="54"/>
      <c r="AF404" s="54"/>
      <c r="AG404" s="54"/>
      <c r="AH404" s="54"/>
      <c r="AI404" s="110"/>
      <c r="AJ404" s="56"/>
      <c r="AK404" s="54"/>
      <c r="AL404" s="54"/>
      <c r="AM404" s="54"/>
      <c r="AN404" s="54"/>
      <c r="AO404" s="54"/>
      <c r="AP404" s="54"/>
      <c r="AQ404" s="54"/>
      <c r="AR404" s="54"/>
      <c r="AS404" s="110"/>
      <c r="AT404" s="56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110"/>
      <c r="BG404" s="65"/>
      <c r="BH404" s="65"/>
      <c r="BI404" s="65"/>
    </row>
    <row r="405" spans="1:61">
      <c r="A405" s="52">
        <v>394</v>
      </c>
      <c r="B405" s="53"/>
      <c r="C405" s="54"/>
      <c r="D405" s="54"/>
      <c r="E405" s="54"/>
      <c r="F405" s="55"/>
      <c r="G405" s="56"/>
      <c r="H405" s="110"/>
      <c r="I405" s="56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110"/>
      <c r="Y405" s="65"/>
      <c r="Z405" s="65"/>
      <c r="AA405" s="65"/>
      <c r="AB405" s="65"/>
      <c r="AC405" s="56"/>
      <c r="AD405" s="54"/>
      <c r="AE405" s="54"/>
      <c r="AF405" s="54"/>
      <c r="AG405" s="54"/>
      <c r="AH405" s="54"/>
      <c r="AI405" s="110"/>
      <c r="AJ405" s="56"/>
      <c r="AK405" s="54"/>
      <c r="AL405" s="54"/>
      <c r="AM405" s="54"/>
      <c r="AN405" s="54"/>
      <c r="AO405" s="54"/>
      <c r="AP405" s="54"/>
      <c r="AQ405" s="54"/>
      <c r="AR405" s="54"/>
      <c r="AS405" s="110"/>
      <c r="AT405" s="56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110"/>
      <c r="BG405" s="65"/>
      <c r="BH405" s="65"/>
      <c r="BI405" s="65"/>
    </row>
    <row r="406" spans="1:61">
      <c r="A406" s="52">
        <v>395</v>
      </c>
      <c r="B406" s="53"/>
      <c r="C406" s="54"/>
      <c r="D406" s="54"/>
      <c r="E406" s="54"/>
      <c r="F406" s="55"/>
      <c r="G406" s="56"/>
      <c r="H406" s="110"/>
      <c r="I406" s="56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110"/>
      <c r="Y406" s="65"/>
      <c r="Z406" s="65"/>
      <c r="AA406" s="65"/>
      <c r="AB406" s="65"/>
      <c r="AC406" s="56"/>
      <c r="AD406" s="54"/>
      <c r="AE406" s="54"/>
      <c r="AF406" s="54"/>
      <c r="AG406" s="54"/>
      <c r="AH406" s="54"/>
      <c r="AI406" s="110"/>
      <c r="AJ406" s="56"/>
      <c r="AK406" s="54"/>
      <c r="AL406" s="54"/>
      <c r="AM406" s="54"/>
      <c r="AN406" s="54"/>
      <c r="AO406" s="54"/>
      <c r="AP406" s="54"/>
      <c r="AQ406" s="54"/>
      <c r="AR406" s="54"/>
      <c r="AS406" s="110"/>
      <c r="AT406" s="56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110"/>
      <c r="BG406" s="65"/>
      <c r="BH406" s="65"/>
      <c r="BI406" s="65"/>
    </row>
    <row r="407" spans="1:61">
      <c r="A407" s="52">
        <v>396</v>
      </c>
      <c r="B407" s="53"/>
      <c r="C407" s="54"/>
      <c r="D407" s="54"/>
      <c r="E407" s="54"/>
      <c r="F407" s="55"/>
      <c r="G407" s="56"/>
      <c r="H407" s="110"/>
      <c r="I407" s="56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110"/>
      <c r="Y407" s="65"/>
      <c r="Z407" s="65"/>
      <c r="AA407" s="65"/>
      <c r="AB407" s="65"/>
      <c r="AC407" s="56"/>
      <c r="AD407" s="54"/>
      <c r="AE407" s="54"/>
      <c r="AF407" s="54"/>
      <c r="AG407" s="54"/>
      <c r="AH407" s="54"/>
      <c r="AI407" s="110"/>
      <c r="AJ407" s="56"/>
      <c r="AK407" s="54"/>
      <c r="AL407" s="54"/>
      <c r="AM407" s="54"/>
      <c r="AN407" s="54"/>
      <c r="AO407" s="54"/>
      <c r="AP407" s="54"/>
      <c r="AQ407" s="54"/>
      <c r="AR407" s="54"/>
      <c r="AS407" s="110"/>
      <c r="AT407" s="56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110"/>
      <c r="BG407" s="65"/>
      <c r="BH407" s="65"/>
      <c r="BI407" s="65"/>
    </row>
    <row r="408" spans="1:61">
      <c r="A408" s="52">
        <v>397</v>
      </c>
      <c r="B408" s="53"/>
      <c r="C408" s="54"/>
      <c r="D408" s="54"/>
      <c r="E408" s="54"/>
      <c r="F408" s="55"/>
      <c r="G408" s="56"/>
      <c r="H408" s="110"/>
      <c r="I408" s="56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110"/>
      <c r="Y408" s="65"/>
      <c r="Z408" s="65"/>
      <c r="AA408" s="65"/>
      <c r="AB408" s="65"/>
      <c r="AC408" s="56"/>
      <c r="AD408" s="54"/>
      <c r="AE408" s="54"/>
      <c r="AF408" s="54"/>
      <c r="AG408" s="54"/>
      <c r="AH408" s="54"/>
      <c r="AI408" s="110"/>
      <c r="AJ408" s="56"/>
      <c r="AK408" s="54"/>
      <c r="AL408" s="54"/>
      <c r="AM408" s="54"/>
      <c r="AN408" s="54"/>
      <c r="AO408" s="54"/>
      <c r="AP408" s="54"/>
      <c r="AQ408" s="54"/>
      <c r="AR408" s="54"/>
      <c r="AS408" s="110"/>
      <c r="AT408" s="56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110"/>
      <c r="BG408" s="65"/>
      <c r="BH408" s="65"/>
      <c r="BI408" s="65"/>
    </row>
    <row r="409" spans="1:61">
      <c r="A409" s="52">
        <v>398</v>
      </c>
      <c r="B409" s="53"/>
      <c r="C409" s="54"/>
      <c r="D409" s="54"/>
      <c r="E409" s="54"/>
      <c r="F409" s="55"/>
      <c r="G409" s="56"/>
      <c r="H409" s="110"/>
      <c r="I409" s="56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110"/>
      <c r="Y409" s="65"/>
      <c r="Z409" s="65"/>
      <c r="AA409" s="65"/>
      <c r="AB409" s="65"/>
      <c r="AC409" s="56"/>
      <c r="AD409" s="54"/>
      <c r="AE409" s="54"/>
      <c r="AF409" s="54"/>
      <c r="AG409" s="54"/>
      <c r="AH409" s="54"/>
      <c r="AI409" s="110"/>
      <c r="AJ409" s="56"/>
      <c r="AK409" s="54"/>
      <c r="AL409" s="54"/>
      <c r="AM409" s="54"/>
      <c r="AN409" s="54"/>
      <c r="AO409" s="54"/>
      <c r="AP409" s="54"/>
      <c r="AQ409" s="54"/>
      <c r="AR409" s="54"/>
      <c r="AS409" s="110"/>
      <c r="AT409" s="56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110"/>
      <c r="BG409" s="65"/>
      <c r="BH409" s="65"/>
      <c r="BI409" s="65"/>
    </row>
    <row r="410" spans="1:61">
      <c r="A410" s="52">
        <v>399</v>
      </c>
      <c r="B410" s="53"/>
      <c r="C410" s="54"/>
      <c r="D410" s="54"/>
      <c r="E410" s="54"/>
      <c r="F410" s="55"/>
      <c r="G410" s="56"/>
      <c r="H410" s="110"/>
      <c r="I410" s="56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110"/>
      <c r="Y410" s="65"/>
      <c r="Z410" s="65"/>
      <c r="AA410" s="65"/>
      <c r="AB410" s="65"/>
      <c r="AC410" s="56"/>
      <c r="AD410" s="54"/>
      <c r="AE410" s="54"/>
      <c r="AF410" s="54"/>
      <c r="AG410" s="54"/>
      <c r="AH410" s="54"/>
      <c r="AI410" s="110"/>
      <c r="AJ410" s="56"/>
      <c r="AK410" s="54"/>
      <c r="AL410" s="54"/>
      <c r="AM410" s="54"/>
      <c r="AN410" s="54"/>
      <c r="AO410" s="54"/>
      <c r="AP410" s="54"/>
      <c r="AQ410" s="54"/>
      <c r="AR410" s="54"/>
      <c r="AS410" s="110"/>
      <c r="AT410" s="56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110"/>
      <c r="BG410" s="65"/>
      <c r="BH410" s="65"/>
      <c r="BI410" s="65"/>
    </row>
    <row r="411" spans="1:61">
      <c r="A411" s="52">
        <v>400</v>
      </c>
      <c r="B411" s="53"/>
      <c r="C411" s="54"/>
      <c r="D411" s="54"/>
      <c r="E411" s="54"/>
      <c r="F411" s="55"/>
      <c r="G411" s="56"/>
      <c r="H411" s="110"/>
      <c r="I411" s="56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110"/>
      <c r="Y411" s="65"/>
      <c r="Z411" s="65"/>
      <c r="AA411" s="65"/>
      <c r="AB411" s="65"/>
      <c r="AC411" s="56"/>
      <c r="AD411" s="54"/>
      <c r="AE411" s="54"/>
      <c r="AF411" s="54"/>
      <c r="AG411" s="54"/>
      <c r="AH411" s="54"/>
      <c r="AI411" s="110"/>
      <c r="AJ411" s="56"/>
      <c r="AK411" s="54"/>
      <c r="AL411" s="54"/>
      <c r="AM411" s="54"/>
      <c r="AN411" s="54"/>
      <c r="AO411" s="54"/>
      <c r="AP411" s="54"/>
      <c r="AQ411" s="54"/>
      <c r="AR411" s="54"/>
      <c r="AS411" s="110"/>
      <c r="AT411" s="56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110"/>
      <c r="BG411" s="65"/>
      <c r="BH411" s="65"/>
      <c r="BI411" s="65"/>
    </row>
    <row r="412" spans="1:61">
      <c r="A412" s="52">
        <v>401</v>
      </c>
      <c r="B412" s="53"/>
      <c r="C412" s="54"/>
      <c r="D412" s="54"/>
      <c r="E412" s="54"/>
      <c r="F412" s="55"/>
      <c r="G412" s="56"/>
      <c r="H412" s="110"/>
      <c r="I412" s="56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110"/>
      <c r="Y412" s="65"/>
      <c r="Z412" s="65"/>
      <c r="AA412" s="65"/>
      <c r="AB412" s="65"/>
      <c r="AC412" s="56"/>
      <c r="AD412" s="54"/>
      <c r="AE412" s="54"/>
      <c r="AF412" s="54"/>
      <c r="AG412" s="54"/>
      <c r="AH412" s="54"/>
      <c r="AI412" s="110"/>
      <c r="AJ412" s="56"/>
      <c r="AK412" s="54"/>
      <c r="AL412" s="54"/>
      <c r="AM412" s="54"/>
      <c r="AN412" s="54"/>
      <c r="AO412" s="54"/>
      <c r="AP412" s="54"/>
      <c r="AQ412" s="54"/>
      <c r="AR412" s="54"/>
      <c r="AS412" s="110"/>
      <c r="AT412" s="56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110"/>
      <c r="BG412" s="65"/>
      <c r="BH412" s="65"/>
      <c r="BI412" s="65"/>
    </row>
    <row r="413" spans="1:61">
      <c r="A413" s="52">
        <v>402</v>
      </c>
      <c r="B413" s="53"/>
      <c r="C413" s="54"/>
      <c r="D413" s="54"/>
      <c r="E413" s="54"/>
      <c r="F413" s="55"/>
      <c r="G413" s="56"/>
      <c r="H413" s="110"/>
      <c r="I413" s="56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110"/>
      <c r="Y413" s="65"/>
      <c r="Z413" s="65"/>
      <c r="AA413" s="65"/>
      <c r="AB413" s="65"/>
      <c r="AC413" s="56"/>
      <c r="AD413" s="54"/>
      <c r="AE413" s="54"/>
      <c r="AF413" s="54"/>
      <c r="AG413" s="54"/>
      <c r="AH413" s="54"/>
      <c r="AI413" s="110"/>
      <c r="AJ413" s="56"/>
      <c r="AK413" s="54"/>
      <c r="AL413" s="54"/>
      <c r="AM413" s="54"/>
      <c r="AN413" s="54"/>
      <c r="AO413" s="54"/>
      <c r="AP413" s="54"/>
      <c r="AQ413" s="54"/>
      <c r="AR413" s="54"/>
      <c r="AS413" s="110"/>
      <c r="AT413" s="56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110"/>
      <c r="BG413" s="65"/>
      <c r="BH413" s="65"/>
      <c r="BI413" s="65"/>
    </row>
    <row r="414" spans="1:61">
      <c r="A414" s="52">
        <v>403</v>
      </c>
      <c r="B414" s="53"/>
      <c r="C414" s="54"/>
      <c r="D414" s="54"/>
      <c r="E414" s="54"/>
      <c r="F414" s="55"/>
      <c r="G414" s="56"/>
      <c r="H414" s="110"/>
      <c r="I414" s="56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110"/>
      <c r="Y414" s="65"/>
      <c r="Z414" s="65"/>
      <c r="AA414" s="65"/>
      <c r="AB414" s="65"/>
      <c r="AC414" s="56"/>
      <c r="AD414" s="54"/>
      <c r="AE414" s="54"/>
      <c r="AF414" s="54"/>
      <c r="AG414" s="54"/>
      <c r="AH414" s="54"/>
      <c r="AI414" s="110"/>
      <c r="AJ414" s="56"/>
      <c r="AK414" s="54"/>
      <c r="AL414" s="54"/>
      <c r="AM414" s="54"/>
      <c r="AN414" s="54"/>
      <c r="AO414" s="54"/>
      <c r="AP414" s="54"/>
      <c r="AQ414" s="54"/>
      <c r="AR414" s="54"/>
      <c r="AS414" s="110"/>
      <c r="AT414" s="56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110"/>
      <c r="BG414" s="65"/>
      <c r="BH414" s="65"/>
      <c r="BI414" s="65"/>
    </row>
    <row r="415" spans="1:61">
      <c r="A415" s="52">
        <v>404</v>
      </c>
      <c r="B415" s="53"/>
      <c r="C415" s="54"/>
      <c r="D415" s="54"/>
      <c r="E415" s="54"/>
      <c r="F415" s="55"/>
      <c r="G415" s="56"/>
      <c r="H415" s="110"/>
      <c r="I415" s="56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110"/>
      <c r="Y415" s="65"/>
      <c r="Z415" s="65"/>
      <c r="AA415" s="65"/>
      <c r="AB415" s="65"/>
      <c r="AC415" s="56"/>
      <c r="AD415" s="54"/>
      <c r="AE415" s="54"/>
      <c r="AF415" s="54"/>
      <c r="AG415" s="54"/>
      <c r="AH415" s="54"/>
      <c r="AI415" s="110"/>
      <c r="AJ415" s="56"/>
      <c r="AK415" s="54"/>
      <c r="AL415" s="54"/>
      <c r="AM415" s="54"/>
      <c r="AN415" s="54"/>
      <c r="AO415" s="54"/>
      <c r="AP415" s="54"/>
      <c r="AQ415" s="54"/>
      <c r="AR415" s="54"/>
      <c r="AS415" s="110"/>
      <c r="AT415" s="56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110"/>
      <c r="BG415" s="65"/>
      <c r="BH415" s="65"/>
      <c r="BI415" s="65"/>
    </row>
    <row r="416" spans="1:61">
      <c r="A416" s="52">
        <v>405</v>
      </c>
      <c r="B416" s="53"/>
      <c r="C416" s="54"/>
      <c r="D416" s="54"/>
      <c r="E416" s="54"/>
      <c r="F416" s="55"/>
      <c r="G416" s="56"/>
      <c r="H416" s="110"/>
      <c r="I416" s="56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110"/>
      <c r="Y416" s="65"/>
      <c r="Z416" s="65"/>
      <c r="AA416" s="65"/>
      <c r="AB416" s="65"/>
      <c r="AC416" s="56"/>
      <c r="AD416" s="54"/>
      <c r="AE416" s="54"/>
      <c r="AF416" s="54"/>
      <c r="AG416" s="54"/>
      <c r="AH416" s="54"/>
      <c r="AI416" s="110"/>
      <c r="AJ416" s="56"/>
      <c r="AK416" s="54"/>
      <c r="AL416" s="54"/>
      <c r="AM416" s="54"/>
      <c r="AN416" s="54"/>
      <c r="AO416" s="54"/>
      <c r="AP416" s="54"/>
      <c r="AQ416" s="54"/>
      <c r="AR416" s="54"/>
      <c r="AS416" s="110"/>
      <c r="AT416" s="56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110"/>
      <c r="BG416" s="65"/>
      <c r="BH416" s="65"/>
      <c r="BI416" s="65"/>
    </row>
    <row r="417" spans="1:61">
      <c r="A417" s="52">
        <v>406</v>
      </c>
      <c r="B417" s="53"/>
      <c r="C417" s="54"/>
      <c r="D417" s="54"/>
      <c r="E417" s="54"/>
      <c r="F417" s="55"/>
      <c r="G417" s="56"/>
      <c r="H417" s="110"/>
      <c r="I417" s="56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110"/>
      <c r="Y417" s="65"/>
      <c r="Z417" s="65"/>
      <c r="AA417" s="65"/>
      <c r="AB417" s="65"/>
      <c r="AC417" s="56"/>
      <c r="AD417" s="54"/>
      <c r="AE417" s="54"/>
      <c r="AF417" s="54"/>
      <c r="AG417" s="54"/>
      <c r="AH417" s="54"/>
      <c r="AI417" s="110"/>
      <c r="AJ417" s="56"/>
      <c r="AK417" s="54"/>
      <c r="AL417" s="54"/>
      <c r="AM417" s="54"/>
      <c r="AN417" s="54"/>
      <c r="AO417" s="54"/>
      <c r="AP417" s="54"/>
      <c r="AQ417" s="54"/>
      <c r="AR417" s="54"/>
      <c r="AS417" s="110"/>
      <c r="AT417" s="56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110"/>
      <c r="BG417" s="65"/>
      <c r="BH417" s="65"/>
      <c r="BI417" s="65"/>
    </row>
    <row r="418" spans="1:61">
      <c r="A418" s="52">
        <v>407</v>
      </c>
      <c r="B418" s="53"/>
      <c r="C418" s="54"/>
      <c r="D418" s="54"/>
      <c r="E418" s="54"/>
      <c r="F418" s="55"/>
      <c r="G418" s="56"/>
      <c r="H418" s="110"/>
      <c r="I418" s="56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110"/>
      <c r="Y418" s="65"/>
      <c r="Z418" s="65"/>
      <c r="AA418" s="65"/>
      <c r="AB418" s="65"/>
      <c r="AC418" s="56"/>
      <c r="AD418" s="54"/>
      <c r="AE418" s="54"/>
      <c r="AF418" s="54"/>
      <c r="AG418" s="54"/>
      <c r="AH418" s="54"/>
      <c r="AI418" s="110"/>
      <c r="AJ418" s="56"/>
      <c r="AK418" s="54"/>
      <c r="AL418" s="54"/>
      <c r="AM418" s="54"/>
      <c r="AN418" s="54"/>
      <c r="AO418" s="54"/>
      <c r="AP418" s="54"/>
      <c r="AQ418" s="54"/>
      <c r="AR418" s="54"/>
      <c r="AS418" s="110"/>
      <c r="AT418" s="56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110"/>
      <c r="BG418" s="65"/>
      <c r="BH418" s="65"/>
      <c r="BI418" s="65"/>
    </row>
    <row r="419" spans="1:61">
      <c r="A419" s="52">
        <v>408</v>
      </c>
      <c r="B419" s="53"/>
      <c r="C419" s="54"/>
      <c r="D419" s="54"/>
      <c r="E419" s="54"/>
      <c r="F419" s="55"/>
      <c r="G419" s="56"/>
      <c r="H419" s="110"/>
      <c r="I419" s="56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110"/>
      <c r="Y419" s="65"/>
      <c r="Z419" s="65"/>
      <c r="AA419" s="65"/>
      <c r="AB419" s="65"/>
      <c r="AC419" s="56"/>
      <c r="AD419" s="54"/>
      <c r="AE419" s="54"/>
      <c r="AF419" s="54"/>
      <c r="AG419" s="54"/>
      <c r="AH419" s="54"/>
      <c r="AI419" s="110"/>
      <c r="AJ419" s="56"/>
      <c r="AK419" s="54"/>
      <c r="AL419" s="54"/>
      <c r="AM419" s="54"/>
      <c r="AN419" s="54"/>
      <c r="AO419" s="54"/>
      <c r="AP419" s="54"/>
      <c r="AQ419" s="54"/>
      <c r="AR419" s="54"/>
      <c r="AS419" s="110"/>
      <c r="AT419" s="56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110"/>
      <c r="BG419" s="65"/>
      <c r="BH419" s="65"/>
      <c r="BI419" s="65"/>
    </row>
    <row r="420" spans="1:61">
      <c r="A420" s="52">
        <v>409</v>
      </c>
      <c r="B420" s="53"/>
      <c r="C420" s="54"/>
      <c r="D420" s="54"/>
      <c r="E420" s="54"/>
      <c r="F420" s="55"/>
      <c r="G420" s="56"/>
      <c r="H420" s="110"/>
      <c r="I420" s="56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110"/>
      <c r="Y420" s="65"/>
      <c r="Z420" s="65"/>
      <c r="AA420" s="65"/>
      <c r="AB420" s="65"/>
      <c r="AC420" s="56"/>
      <c r="AD420" s="54"/>
      <c r="AE420" s="54"/>
      <c r="AF420" s="54"/>
      <c r="AG420" s="54"/>
      <c r="AH420" s="54"/>
      <c r="AI420" s="110"/>
      <c r="AJ420" s="56"/>
      <c r="AK420" s="54"/>
      <c r="AL420" s="54"/>
      <c r="AM420" s="54"/>
      <c r="AN420" s="54"/>
      <c r="AO420" s="54"/>
      <c r="AP420" s="54"/>
      <c r="AQ420" s="54"/>
      <c r="AR420" s="54"/>
      <c r="AS420" s="110"/>
      <c r="AT420" s="56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110"/>
      <c r="BG420" s="65"/>
      <c r="BH420" s="65"/>
      <c r="BI420" s="65"/>
    </row>
    <row r="421" spans="1:61">
      <c r="A421" s="52">
        <v>410</v>
      </c>
      <c r="B421" s="53"/>
      <c r="C421" s="54"/>
      <c r="D421" s="54"/>
      <c r="E421" s="54"/>
      <c r="F421" s="55"/>
      <c r="G421" s="56"/>
      <c r="H421" s="110"/>
      <c r="I421" s="56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110"/>
      <c r="Y421" s="65"/>
      <c r="Z421" s="65"/>
      <c r="AA421" s="65"/>
      <c r="AB421" s="65"/>
      <c r="AC421" s="56"/>
      <c r="AD421" s="54"/>
      <c r="AE421" s="54"/>
      <c r="AF421" s="54"/>
      <c r="AG421" s="54"/>
      <c r="AH421" s="54"/>
      <c r="AI421" s="110"/>
      <c r="AJ421" s="56"/>
      <c r="AK421" s="54"/>
      <c r="AL421" s="54"/>
      <c r="AM421" s="54"/>
      <c r="AN421" s="54"/>
      <c r="AO421" s="54"/>
      <c r="AP421" s="54"/>
      <c r="AQ421" s="54"/>
      <c r="AR421" s="54"/>
      <c r="AS421" s="110"/>
      <c r="AT421" s="56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110"/>
      <c r="BG421" s="65"/>
      <c r="BH421" s="65"/>
      <c r="BI421" s="65"/>
    </row>
    <row r="422" spans="1:61">
      <c r="A422" s="52">
        <v>411</v>
      </c>
      <c r="B422" s="53"/>
      <c r="C422" s="54"/>
      <c r="D422" s="54"/>
      <c r="E422" s="54"/>
      <c r="F422" s="55"/>
      <c r="G422" s="56"/>
      <c r="H422" s="110"/>
      <c r="I422" s="56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110"/>
      <c r="Y422" s="65"/>
      <c r="Z422" s="65"/>
      <c r="AA422" s="65"/>
      <c r="AB422" s="65"/>
      <c r="AC422" s="56"/>
      <c r="AD422" s="54"/>
      <c r="AE422" s="54"/>
      <c r="AF422" s="54"/>
      <c r="AG422" s="54"/>
      <c r="AH422" s="54"/>
      <c r="AI422" s="110"/>
      <c r="AJ422" s="56"/>
      <c r="AK422" s="54"/>
      <c r="AL422" s="54"/>
      <c r="AM422" s="54"/>
      <c r="AN422" s="54"/>
      <c r="AO422" s="54"/>
      <c r="AP422" s="54"/>
      <c r="AQ422" s="54"/>
      <c r="AR422" s="54"/>
      <c r="AS422" s="110"/>
      <c r="AT422" s="56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110"/>
      <c r="BG422" s="65"/>
      <c r="BH422" s="65"/>
      <c r="BI422" s="65"/>
    </row>
    <row r="423" spans="1:61">
      <c r="A423" s="52">
        <v>412</v>
      </c>
      <c r="B423" s="53"/>
      <c r="C423" s="54"/>
      <c r="D423" s="54"/>
      <c r="E423" s="54"/>
      <c r="F423" s="55"/>
      <c r="G423" s="56"/>
      <c r="H423" s="110"/>
      <c r="I423" s="56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110"/>
      <c r="Y423" s="65"/>
      <c r="Z423" s="65"/>
      <c r="AA423" s="65"/>
      <c r="AB423" s="65"/>
      <c r="AC423" s="56"/>
      <c r="AD423" s="54"/>
      <c r="AE423" s="54"/>
      <c r="AF423" s="54"/>
      <c r="AG423" s="54"/>
      <c r="AH423" s="54"/>
      <c r="AI423" s="110"/>
      <c r="AJ423" s="56"/>
      <c r="AK423" s="54"/>
      <c r="AL423" s="54"/>
      <c r="AM423" s="54"/>
      <c r="AN423" s="54"/>
      <c r="AO423" s="54"/>
      <c r="AP423" s="54"/>
      <c r="AQ423" s="54"/>
      <c r="AR423" s="54"/>
      <c r="AS423" s="110"/>
      <c r="AT423" s="56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110"/>
      <c r="BG423" s="65"/>
      <c r="BH423" s="65"/>
      <c r="BI423" s="65"/>
    </row>
    <row r="424" spans="1:61">
      <c r="A424" s="52">
        <v>413</v>
      </c>
      <c r="B424" s="53"/>
      <c r="C424" s="54"/>
      <c r="D424" s="54"/>
      <c r="E424" s="54"/>
      <c r="F424" s="55"/>
      <c r="G424" s="56"/>
      <c r="H424" s="110"/>
      <c r="I424" s="56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110"/>
      <c r="Y424" s="65"/>
      <c r="Z424" s="65"/>
      <c r="AA424" s="65"/>
      <c r="AB424" s="65"/>
      <c r="AC424" s="56"/>
      <c r="AD424" s="54"/>
      <c r="AE424" s="54"/>
      <c r="AF424" s="54"/>
      <c r="AG424" s="54"/>
      <c r="AH424" s="54"/>
      <c r="AI424" s="110"/>
      <c r="AJ424" s="56"/>
      <c r="AK424" s="54"/>
      <c r="AL424" s="54"/>
      <c r="AM424" s="54"/>
      <c r="AN424" s="54"/>
      <c r="AO424" s="54"/>
      <c r="AP424" s="54"/>
      <c r="AQ424" s="54"/>
      <c r="AR424" s="54"/>
      <c r="AS424" s="110"/>
      <c r="AT424" s="56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110"/>
      <c r="BG424" s="65"/>
      <c r="BH424" s="65"/>
      <c r="BI424" s="65"/>
    </row>
    <row r="425" spans="1:61">
      <c r="A425" s="52">
        <v>414</v>
      </c>
      <c r="B425" s="53"/>
      <c r="C425" s="54"/>
      <c r="D425" s="54"/>
      <c r="E425" s="54"/>
      <c r="F425" s="55"/>
      <c r="G425" s="56"/>
      <c r="H425" s="110"/>
      <c r="I425" s="56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110"/>
      <c r="Y425" s="65"/>
      <c r="Z425" s="65"/>
      <c r="AA425" s="65"/>
      <c r="AB425" s="65"/>
      <c r="AC425" s="56"/>
      <c r="AD425" s="54"/>
      <c r="AE425" s="54"/>
      <c r="AF425" s="54"/>
      <c r="AG425" s="54"/>
      <c r="AH425" s="54"/>
      <c r="AI425" s="110"/>
      <c r="AJ425" s="56"/>
      <c r="AK425" s="54"/>
      <c r="AL425" s="54"/>
      <c r="AM425" s="54"/>
      <c r="AN425" s="54"/>
      <c r="AO425" s="54"/>
      <c r="AP425" s="54"/>
      <c r="AQ425" s="54"/>
      <c r="AR425" s="54"/>
      <c r="AS425" s="110"/>
      <c r="AT425" s="56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110"/>
      <c r="BG425" s="65"/>
      <c r="BH425" s="65"/>
      <c r="BI425" s="65"/>
    </row>
    <row r="426" spans="1:61">
      <c r="A426" s="52">
        <v>415</v>
      </c>
      <c r="B426" s="53"/>
      <c r="C426" s="54"/>
      <c r="D426" s="54"/>
      <c r="E426" s="54"/>
      <c r="F426" s="55"/>
      <c r="G426" s="56"/>
      <c r="H426" s="110"/>
      <c r="I426" s="56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110"/>
      <c r="Y426" s="65"/>
      <c r="Z426" s="65"/>
      <c r="AA426" s="65"/>
      <c r="AB426" s="65"/>
      <c r="AC426" s="56"/>
      <c r="AD426" s="54"/>
      <c r="AE426" s="54"/>
      <c r="AF426" s="54"/>
      <c r="AG426" s="54"/>
      <c r="AH426" s="54"/>
      <c r="AI426" s="110"/>
      <c r="AJ426" s="56"/>
      <c r="AK426" s="54"/>
      <c r="AL426" s="54"/>
      <c r="AM426" s="54"/>
      <c r="AN426" s="54"/>
      <c r="AO426" s="54"/>
      <c r="AP426" s="54"/>
      <c r="AQ426" s="54"/>
      <c r="AR426" s="54"/>
      <c r="AS426" s="110"/>
      <c r="AT426" s="56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110"/>
      <c r="BG426" s="65"/>
      <c r="BH426" s="65"/>
      <c r="BI426" s="65"/>
    </row>
    <row r="427" spans="1:61">
      <c r="A427" s="52">
        <v>416</v>
      </c>
      <c r="B427" s="53"/>
      <c r="C427" s="54"/>
      <c r="D427" s="54"/>
      <c r="E427" s="54"/>
      <c r="F427" s="55"/>
      <c r="G427" s="56"/>
      <c r="H427" s="110"/>
      <c r="I427" s="56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110"/>
      <c r="Y427" s="65"/>
      <c r="Z427" s="65"/>
      <c r="AA427" s="65"/>
      <c r="AB427" s="65"/>
      <c r="AC427" s="56"/>
      <c r="AD427" s="54"/>
      <c r="AE427" s="54"/>
      <c r="AF427" s="54"/>
      <c r="AG427" s="54"/>
      <c r="AH427" s="54"/>
      <c r="AI427" s="110"/>
      <c r="AJ427" s="56"/>
      <c r="AK427" s="54"/>
      <c r="AL427" s="54"/>
      <c r="AM427" s="54"/>
      <c r="AN427" s="54"/>
      <c r="AO427" s="54"/>
      <c r="AP427" s="54"/>
      <c r="AQ427" s="54"/>
      <c r="AR427" s="54"/>
      <c r="AS427" s="110"/>
      <c r="AT427" s="56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110"/>
      <c r="BG427" s="65"/>
      <c r="BH427" s="65"/>
      <c r="BI427" s="65"/>
    </row>
    <row r="428" spans="1:61">
      <c r="A428" s="52">
        <v>417</v>
      </c>
      <c r="B428" s="53"/>
      <c r="C428" s="54"/>
      <c r="D428" s="54"/>
      <c r="E428" s="54"/>
      <c r="F428" s="55"/>
      <c r="G428" s="56"/>
      <c r="H428" s="110"/>
      <c r="I428" s="56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110"/>
      <c r="Y428" s="65"/>
      <c r="Z428" s="65"/>
      <c r="AA428" s="65"/>
      <c r="AB428" s="65"/>
      <c r="AC428" s="56"/>
      <c r="AD428" s="54"/>
      <c r="AE428" s="54"/>
      <c r="AF428" s="54"/>
      <c r="AG428" s="54"/>
      <c r="AH428" s="54"/>
      <c r="AI428" s="110"/>
      <c r="AJ428" s="56"/>
      <c r="AK428" s="54"/>
      <c r="AL428" s="54"/>
      <c r="AM428" s="54"/>
      <c r="AN428" s="54"/>
      <c r="AO428" s="54"/>
      <c r="AP428" s="54"/>
      <c r="AQ428" s="54"/>
      <c r="AR428" s="54"/>
      <c r="AS428" s="110"/>
      <c r="AT428" s="56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110"/>
      <c r="BG428" s="65"/>
      <c r="BH428" s="65"/>
      <c r="BI428" s="65"/>
    </row>
    <row r="429" spans="1:61">
      <c r="A429" s="52">
        <v>418</v>
      </c>
      <c r="B429" s="53"/>
      <c r="C429" s="54"/>
      <c r="D429" s="54"/>
      <c r="E429" s="54"/>
      <c r="F429" s="55"/>
      <c r="G429" s="56"/>
      <c r="H429" s="110"/>
      <c r="I429" s="56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110"/>
      <c r="Y429" s="65"/>
      <c r="Z429" s="65"/>
      <c r="AA429" s="65"/>
      <c r="AB429" s="65"/>
      <c r="AC429" s="56"/>
      <c r="AD429" s="54"/>
      <c r="AE429" s="54"/>
      <c r="AF429" s="54"/>
      <c r="AG429" s="54"/>
      <c r="AH429" s="54"/>
      <c r="AI429" s="110"/>
      <c r="AJ429" s="56"/>
      <c r="AK429" s="54"/>
      <c r="AL429" s="54"/>
      <c r="AM429" s="54"/>
      <c r="AN429" s="54"/>
      <c r="AO429" s="54"/>
      <c r="AP429" s="54"/>
      <c r="AQ429" s="54"/>
      <c r="AR429" s="54"/>
      <c r="AS429" s="110"/>
      <c r="AT429" s="56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110"/>
      <c r="BG429" s="65"/>
      <c r="BH429" s="65"/>
      <c r="BI429" s="65"/>
    </row>
    <row r="430" spans="1:61">
      <c r="A430" s="52">
        <v>419</v>
      </c>
      <c r="B430" s="53"/>
      <c r="C430" s="54"/>
      <c r="D430" s="54"/>
      <c r="E430" s="54"/>
      <c r="F430" s="55"/>
      <c r="G430" s="56"/>
      <c r="H430" s="110"/>
      <c r="I430" s="56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110"/>
      <c r="Y430" s="65"/>
      <c r="Z430" s="65"/>
      <c r="AA430" s="65"/>
      <c r="AB430" s="65"/>
      <c r="AC430" s="56"/>
      <c r="AD430" s="54"/>
      <c r="AE430" s="54"/>
      <c r="AF430" s="54"/>
      <c r="AG430" s="54"/>
      <c r="AH430" s="54"/>
      <c r="AI430" s="110"/>
      <c r="AJ430" s="56"/>
      <c r="AK430" s="54"/>
      <c r="AL430" s="54"/>
      <c r="AM430" s="54"/>
      <c r="AN430" s="54"/>
      <c r="AO430" s="54"/>
      <c r="AP430" s="54"/>
      <c r="AQ430" s="54"/>
      <c r="AR430" s="54"/>
      <c r="AS430" s="110"/>
      <c r="AT430" s="56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110"/>
      <c r="BG430" s="65"/>
      <c r="BH430" s="65"/>
      <c r="BI430" s="65"/>
    </row>
    <row r="431" spans="1:61">
      <c r="A431" s="52">
        <v>420</v>
      </c>
      <c r="B431" s="53"/>
      <c r="C431" s="54"/>
      <c r="D431" s="54"/>
      <c r="E431" s="54"/>
      <c r="F431" s="55"/>
      <c r="G431" s="56"/>
      <c r="H431" s="110"/>
      <c r="I431" s="56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110"/>
      <c r="Y431" s="65"/>
      <c r="Z431" s="65"/>
      <c r="AA431" s="65"/>
      <c r="AB431" s="65"/>
      <c r="AC431" s="56"/>
      <c r="AD431" s="54"/>
      <c r="AE431" s="54"/>
      <c r="AF431" s="54"/>
      <c r="AG431" s="54"/>
      <c r="AH431" s="54"/>
      <c r="AI431" s="110"/>
      <c r="AJ431" s="56"/>
      <c r="AK431" s="54"/>
      <c r="AL431" s="54"/>
      <c r="AM431" s="54"/>
      <c r="AN431" s="54"/>
      <c r="AO431" s="54"/>
      <c r="AP431" s="54"/>
      <c r="AQ431" s="54"/>
      <c r="AR431" s="54"/>
      <c r="AS431" s="110"/>
      <c r="AT431" s="56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110"/>
      <c r="BG431" s="65"/>
      <c r="BH431" s="65"/>
      <c r="BI431" s="65"/>
    </row>
    <row r="432" spans="1:61">
      <c r="A432" s="52">
        <v>421</v>
      </c>
      <c r="B432" s="53"/>
      <c r="C432" s="54"/>
      <c r="D432" s="54"/>
      <c r="E432" s="54"/>
      <c r="F432" s="55"/>
      <c r="G432" s="56"/>
      <c r="H432" s="110"/>
      <c r="I432" s="56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110"/>
      <c r="Y432" s="65"/>
      <c r="Z432" s="65"/>
      <c r="AA432" s="65"/>
      <c r="AB432" s="65"/>
      <c r="AC432" s="56"/>
      <c r="AD432" s="54"/>
      <c r="AE432" s="54"/>
      <c r="AF432" s="54"/>
      <c r="AG432" s="54"/>
      <c r="AH432" s="54"/>
      <c r="AI432" s="110"/>
      <c r="AJ432" s="56"/>
      <c r="AK432" s="54"/>
      <c r="AL432" s="54"/>
      <c r="AM432" s="54"/>
      <c r="AN432" s="54"/>
      <c r="AO432" s="54"/>
      <c r="AP432" s="54"/>
      <c r="AQ432" s="54"/>
      <c r="AR432" s="54"/>
      <c r="AS432" s="110"/>
      <c r="AT432" s="56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110"/>
      <c r="BG432" s="65"/>
      <c r="BH432" s="65"/>
      <c r="BI432" s="65"/>
    </row>
    <row r="433" spans="1:61">
      <c r="A433" s="52">
        <v>422</v>
      </c>
      <c r="B433" s="53"/>
      <c r="C433" s="54"/>
      <c r="D433" s="54"/>
      <c r="E433" s="54"/>
      <c r="F433" s="55"/>
      <c r="G433" s="56"/>
      <c r="H433" s="110"/>
      <c r="I433" s="56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110"/>
      <c r="Y433" s="65"/>
      <c r="Z433" s="65"/>
      <c r="AA433" s="65"/>
      <c r="AB433" s="65"/>
      <c r="AC433" s="56"/>
      <c r="AD433" s="54"/>
      <c r="AE433" s="54"/>
      <c r="AF433" s="54"/>
      <c r="AG433" s="54"/>
      <c r="AH433" s="54"/>
      <c r="AI433" s="110"/>
      <c r="AJ433" s="56"/>
      <c r="AK433" s="54"/>
      <c r="AL433" s="54"/>
      <c r="AM433" s="54"/>
      <c r="AN433" s="54"/>
      <c r="AO433" s="54"/>
      <c r="AP433" s="54"/>
      <c r="AQ433" s="54"/>
      <c r="AR433" s="54"/>
      <c r="AS433" s="110"/>
      <c r="AT433" s="56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110"/>
      <c r="BG433" s="65"/>
      <c r="BH433" s="65"/>
      <c r="BI433" s="65"/>
    </row>
    <row r="434" spans="1:61">
      <c r="A434" s="52">
        <v>423</v>
      </c>
      <c r="B434" s="53"/>
      <c r="C434" s="54"/>
      <c r="D434" s="54"/>
      <c r="E434" s="54"/>
      <c r="F434" s="55"/>
      <c r="G434" s="56"/>
      <c r="H434" s="110"/>
      <c r="I434" s="56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110"/>
      <c r="Y434" s="65"/>
      <c r="Z434" s="65"/>
      <c r="AA434" s="65"/>
      <c r="AB434" s="65"/>
      <c r="AC434" s="56"/>
      <c r="AD434" s="54"/>
      <c r="AE434" s="54"/>
      <c r="AF434" s="54"/>
      <c r="AG434" s="54"/>
      <c r="AH434" s="54"/>
      <c r="AI434" s="110"/>
      <c r="AJ434" s="56"/>
      <c r="AK434" s="54"/>
      <c r="AL434" s="54"/>
      <c r="AM434" s="54"/>
      <c r="AN434" s="54"/>
      <c r="AO434" s="54"/>
      <c r="AP434" s="54"/>
      <c r="AQ434" s="54"/>
      <c r="AR434" s="54"/>
      <c r="AS434" s="110"/>
      <c r="AT434" s="56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110"/>
      <c r="BG434" s="65"/>
      <c r="BH434" s="65"/>
      <c r="BI434" s="65"/>
    </row>
    <row r="435" spans="1:61">
      <c r="A435" s="52">
        <v>424</v>
      </c>
      <c r="B435" s="53"/>
      <c r="C435" s="54"/>
      <c r="D435" s="54"/>
      <c r="E435" s="54"/>
      <c r="F435" s="55"/>
      <c r="G435" s="56"/>
      <c r="H435" s="110"/>
      <c r="I435" s="56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110"/>
      <c r="Y435" s="65"/>
      <c r="Z435" s="65"/>
      <c r="AA435" s="65"/>
      <c r="AB435" s="65"/>
      <c r="AC435" s="56"/>
      <c r="AD435" s="54"/>
      <c r="AE435" s="54"/>
      <c r="AF435" s="54"/>
      <c r="AG435" s="54"/>
      <c r="AH435" s="54"/>
      <c r="AI435" s="110"/>
      <c r="AJ435" s="56"/>
      <c r="AK435" s="54"/>
      <c r="AL435" s="54"/>
      <c r="AM435" s="54"/>
      <c r="AN435" s="54"/>
      <c r="AO435" s="54"/>
      <c r="AP435" s="54"/>
      <c r="AQ435" s="54"/>
      <c r="AR435" s="54"/>
      <c r="AS435" s="110"/>
      <c r="AT435" s="56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110"/>
      <c r="BG435" s="65"/>
      <c r="BH435" s="65"/>
      <c r="BI435" s="65"/>
    </row>
    <row r="436" spans="1:61">
      <c r="A436" s="52">
        <v>425</v>
      </c>
      <c r="B436" s="53"/>
      <c r="C436" s="54"/>
      <c r="D436" s="54"/>
      <c r="E436" s="54"/>
      <c r="F436" s="55"/>
      <c r="G436" s="56"/>
      <c r="H436" s="110"/>
      <c r="I436" s="56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110"/>
      <c r="Y436" s="65"/>
      <c r="Z436" s="65"/>
      <c r="AA436" s="65"/>
      <c r="AB436" s="65"/>
      <c r="AC436" s="56"/>
      <c r="AD436" s="54"/>
      <c r="AE436" s="54"/>
      <c r="AF436" s="54"/>
      <c r="AG436" s="54"/>
      <c r="AH436" s="54"/>
      <c r="AI436" s="110"/>
      <c r="AJ436" s="56"/>
      <c r="AK436" s="54"/>
      <c r="AL436" s="54"/>
      <c r="AM436" s="54"/>
      <c r="AN436" s="54"/>
      <c r="AO436" s="54"/>
      <c r="AP436" s="54"/>
      <c r="AQ436" s="54"/>
      <c r="AR436" s="54"/>
      <c r="AS436" s="110"/>
      <c r="AT436" s="56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110"/>
      <c r="BG436" s="65"/>
      <c r="BH436" s="65"/>
      <c r="BI436" s="65"/>
    </row>
    <row r="437" spans="1:61">
      <c r="A437" s="52">
        <v>426</v>
      </c>
      <c r="B437" s="53"/>
      <c r="C437" s="54"/>
      <c r="D437" s="54"/>
      <c r="E437" s="54"/>
      <c r="F437" s="55"/>
      <c r="G437" s="56"/>
      <c r="H437" s="110"/>
      <c r="I437" s="56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110"/>
      <c r="Y437" s="65"/>
      <c r="Z437" s="65"/>
      <c r="AA437" s="65"/>
      <c r="AB437" s="65"/>
      <c r="AC437" s="56"/>
      <c r="AD437" s="54"/>
      <c r="AE437" s="54"/>
      <c r="AF437" s="54"/>
      <c r="AG437" s="54"/>
      <c r="AH437" s="54"/>
      <c r="AI437" s="110"/>
      <c r="AJ437" s="56"/>
      <c r="AK437" s="54"/>
      <c r="AL437" s="54"/>
      <c r="AM437" s="54"/>
      <c r="AN437" s="54"/>
      <c r="AO437" s="54"/>
      <c r="AP437" s="54"/>
      <c r="AQ437" s="54"/>
      <c r="AR437" s="54"/>
      <c r="AS437" s="110"/>
      <c r="AT437" s="56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110"/>
      <c r="BG437" s="65"/>
      <c r="BH437" s="65"/>
      <c r="BI437" s="65"/>
    </row>
    <row r="438" spans="1:61">
      <c r="A438" s="52">
        <v>427</v>
      </c>
      <c r="B438" s="53"/>
      <c r="C438" s="54"/>
      <c r="D438" s="54"/>
      <c r="E438" s="54"/>
      <c r="F438" s="55"/>
      <c r="G438" s="56"/>
      <c r="H438" s="110"/>
      <c r="I438" s="56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110"/>
      <c r="Y438" s="65"/>
      <c r="Z438" s="65"/>
      <c r="AA438" s="65"/>
      <c r="AB438" s="65"/>
      <c r="AC438" s="56"/>
      <c r="AD438" s="54"/>
      <c r="AE438" s="54"/>
      <c r="AF438" s="54"/>
      <c r="AG438" s="54"/>
      <c r="AH438" s="54"/>
      <c r="AI438" s="110"/>
      <c r="AJ438" s="56"/>
      <c r="AK438" s="54"/>
      <c r="AL438" s="54"/>
      <c r="AM438" s="54"/>
      <c r="AN438" s="54"/>
      <c r="AO438" s="54"/>
      <c r="AP438" s="54"/>
      <c r="AQ438" s="54"/>
      <c r="AR438" s="54"/>
      <c r="AS438" s="110"/>
      <c r="AT438" s="56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110"/>
      <c r="BG438" s="65"/>
      <c r="BH438" s="65"/>
      <c r="BI438" s="65"/>
    </row>
    <row r="439" spans="1:61">
      <c r="A439" s="52">
        <v>428</v>
      </c>
      <c r="B439" s="53"/>
      <c r="C439" s="54"/>
      <c r="D439" s="54"/>
      <c r="E439" s="54"/>
      <c r="F439" s="55"/>
      <c r="G439" s="56"/>
      <c r="H439" s="110"/>
      <c r="I439" s="56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110"/>
      <c r="Y439" s="65"/>
      <c r="Z439" s="65"/>
      <c r="AA439" s="65"/>
      <c r="AB439" s="65"/>
      <c r="AC439" s="56"/>
      <c r="AD439" s="54"/>
      <c r="AE439" s="54"/>
      <c r="AF439" s="54"/>
      <c r="AG439" s="54"/>
      <c r="AH439" s="54"/>
      <c r="AI439" s="110"/>
      <c r="AJ439" s="56"/>
      <c r="AK439" s="54"/>
      <c r="AL439" s="54"/>
      <c r="AM439" s="54"/>
      <c r="AN439" s="54"/>
      <c r="AO439" s="54"/>
      <c r="AP439" s="54"/>
      <c r="AQ439" s="54"/>
      <c r="AR439" s="54"/>
      <c r="AS439" s="110"/>
      <c r="AT439" s="56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110"/>
      <c r="BG439" s="65"/>
      <c r="BH439" s="65"/>
      <c r="BI439" s="65"/>
    </row>
    <row r="440" spans="1:61">
      <c r="A440" s="52">
        <v>429</v>
      </c>
      <c r="B440" s="53"/>
      <c r="C440" s="54"/>
      <c r="D440" s="54"/>
      <c r="E440" s="54"/>
      <c r="F440" s="55"/>
      <c r="G440" s="56"/>
      <c r="H440" s="110"/>
      <c r="I440" s="56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110"/>
      <c r="Y440" s="65"/>
      <c r="Z440" s="65"/>
      <c r="AA440" s="65"/>
      <c r="AB440" s="65"/>
      <c r="AC440" s="56"/>
      <c r="AD440" s="54"/>
      <c r="AE440" s="54"/>
      <c r="AF440" s="54"/>
      <c r="AG440" s="54"/>
      <c r="AH440" s="54"/>
      <c r="AI440" s="110"/>
      <c r="AJ440" s="56"/>
      <c r="AK440" s="54"/>
      <c r="AL440" s="54"/>
      <c r="AM440" s="54"/>
      <c r="AN440" s="54"/>
      <c r="AO440" s="54"/>
      <c r="AP440" s="54"/>
      <c r="AQ440" s="54"/>
      <c r="AR440" s="54"/>
      <c r="AS440" s="110"/>
      <c r="AT440" s="56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110"/>
      <c r="BG440" s="65"/>
      <c r="BH440" s="65"/>
      <c r="BI440" s="65"/>
    </row>
    <row r="441" spans="1:61">
      <c r="A441" s="52">
        <v>430</v>
      </c>
      <c r="B441" s="53"/>
      <c r="C441" s="54"/>
      <c r="D441" s="54"/>
      <c r="E441" s="54"/>
      <c r="F441" s="55"/>
      <c r="G441" s="56"/>
      <c r="H441" s="110"/>
      <c r="I441" s="56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110"/>
      <c r="Y441" s="65"/>
      <c r="Z441" s="65"/>
      <c r="AA441" s="65"/>
      <c r="AB441" s="65"/>
      <c r="AC441" s="56"/>
      <c r="AD441" s="54"/>
      <c r="AE441" s="54"/>
      <c r="AF441" s="54"/>
      <c r="AG441" s="54"/>
      <c r="AH441" s="54"/>
      <c r="AI441" s="110"/>
      <c r="AJ441" s="56"/>
      <c r="AK441" s="54"/>
      <c r="AL441" s="54"/>
      <c r="AM441" s="54"/>
      <c r="AN441" s="54"/>
      <c r="AO441" s="54"/>
      <c r="AP441" s="54"/>
      <c r="AQ441" s="54"/>
      <c r="AR441" s="54"/>
      <c r="AS441" s="110"/>
      <c r="AT441" s="56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110"/>
      <c r="BG441" s="65"/>
      <c r="BH441" s="65"/>
      <c r="BI441" s="65"/>
    </row>
    <row r="442" spans="1:61">
      <c r="A442" s="52">
        <v>431</v>
      </c>
      <c r="B442" s="53"/>
      <c r="C442" s="54"/>
      <c r="D442" s="54"/>
      <c r="E442" s="54"/>
      <c r="F442" s="55"/>
      <c r="G442" s="56"/>
      <c r="H442" s="110"/>
      <c r="I442" s="56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110"/>
      <c r="Y442" s="65"/>
      <c r="Z442" s="65"/>
      <c r="AA442" s="65"/>
      <c r="AB442" s="65"/>
      <c r="AC442" s="56"/>
      <c r="AD442" s="54"/>
      <c r="AE442" s="54"/>
      <c r="AF442" s="54"/>
      <c r="AG442" s="54"/>
      <c r="AH442" s="54"/>
      <c r="AI442" s="110"/>
      <c r="AJ442" s="56"/>
      <c r="AK442" s="54"/>
      <c r="AL442" s="54"/>
      <c r="AM442" s="54"/>
      <c r="AN442" s="54"/>
      <c r="AO442" s="54"/>
      <c r="AP442" s="54"/>
      <c r="AQ442" s="54"/>
      <c r="AR442" s="54"/>
      <c r="AS442" s="110"/>
      <c r="AT442" s="56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110"/>
      <c r="BG442" s="65"/>
      <c r="BH442" s="65"/>
      <c r="BI442" s="65"/>
    </row>
    <row r="443" spans="1:61">
      <c r="A443" s="52">
        <v>432</v>
      </c>
      <c r="B443" s="53"/>
      <c r="C443" s="54"/>
      <c r="D443" s="54"/>
      <c r="E443" s="54"/>
      <c r="F443" s="55"/>
      <c r="G443" s="56"/>
      <c r="H443" s="110"/>
      <c r="I443" s="56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110"/>
      <c r="Y443" s="65"/>
      <c r="Z443" s="65"/>
      <c r="AA443" s="65"/>
      <c r="AB443" s="65"/>
      <c r="AC443" s="56"/>
      <c r="AD443" s="54"/>
      <c r="AE443" s="54"/>
      <c r="AF443" s="54"/>
      <c r="AG443" s="54"/>
      <c r="AH443" s="54"/>
      <c r="AI443" s="110"/>
      <c r="AJ443" s="56"/>
      <c r="AK443" s="54"/>
      <c r="AL443" s="54"/>
      <c r="AM443" s="54"/>
      <c r="AN443" s="54"/>
      <c r="AO443" s="54"/>
      <c r="AP443" s="54"/>
      <c r="AQ443" s="54"/>
      <c r="AR443" s="54"/>
      <c r="AS443" s="110"/>
      <c r="AT443" s="56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110"/>
      <c r="BG443" s="65"/>
      <c r="BH443" s="65"/>
      <c r="BI443" s="65"/>
    </row>
    <row r="444" spans="1:61">
      <c r="A444" s="52">
        <v>433</v>
      </c>
      <c r="B444" s="53"/>
      <c r="C444" s="54"/>
      <c r="D444" s="54"/>
      <c r="E444" s="54"/>
      <c r="F444" s="55"/>
      <c r="G444" s="56"/>
      <c r="H444" s="110"/>
      <c r="I444" s="56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110"/>
      <c r="Y444" s="65"/>
      <c r="Z444" s="65"/>
      <c r="AA444" s="65"/>
      <c r="AB444" s="65"/>
      <c r="AC444" s="56"/>
      <c r="AD444" s="54"/>
      <c r="AE444" s="54"/>
      <c r="AF444" s="54"/>
      <c r="AG444" s="54"/>
      <c r="AH444" s="54"/>
      <c r="AI444" s="110"/>
      <c r="AJ444" s="56"/>
      <c r="AK444" s="54"/>
      <c r="AL444" s="54"/>
      <c r="AM444" s="54"/>
      <c r="AN444" s="54"/>
      <c r="AO444" s="54"/>
      <c r="AP444" s="54"/>
      <c r="AQ444" s="54"/>
      <c r="AR444" s="54"/>
      <c r="AS444" s="110"/>
      <c r="AT444" s="56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110"/>
      <c r="BG444" s="65"/>
      <c r="BH444" s="65"/>
      <c r="BI444" s="65"/>
    </row>
    <row r="445" spans="1:61">
      <c r="A445" s="52">
        <v>434</v>
      </c>
      <c r="B445" s="53"/>
      <c r="C445" s="54"/>
      <c r="D445" s="54"/>
      <c r="E445" s="54"/>
      <c r="F445" s="55"/>
      <c r="G445" s="56"/>
      <c r="H445" s="110"/>
      <c r="I445" s="56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110"/>
      <c r="Y445" s="65"/>
      <c r="Z445" s="65"/>
      <c r="AA445" s="65"/>
      <c r="AB445" s="65"/>
      <c r="AC445" s="56"/>
      <c r="AD445" s="54"/>
      <c r="AE445" s="54"/>
      <c r="AF445" s="54"/>
      <c r="AG445" s="54"/>
      <c r="AH445" s="54"/>
      <c r="AI445" s="110"/>
      <c r="AJ445" s="56"/>
      <c r="AK445" s="54"/>
      <c r="AL445" s="54"/>
      <c r="AM445" s="54"/>
      <c r="AN445" s="54"/>
      <c r="AO445" s="54"/>
      <c r="AP445" s="54"/>
      <c r="AQ445" s="54"/>
      <c r="AR445" s="54"/>
      <c r="AS445" s="110"/>
      <c r="AT445" s="56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110"/>
      <c r="BG445" s="65"/>
      <c r="BH445" s="65"/>
      <c r="BI445" s="65"/>
    </row>
    <row r="446" spans="1:61">
      <c r="A446" s="52">
        <v>435</v>
      </c>
      <c r="B446" s="53"/>
      <c r="C446" s="54"/>
      <c r="D446" s="54"/>
      <c r="E446" s="54"/>
      <c r="F446" s="55"/>
      <c r="G446" s="56"/>
      <c r="H446" s="110"/>
      <c r="I446" s="56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110"/>
      <c r="Y446" s="65"/>
      <c r="Z446" s="65"/>
      <c r="AA446" s="65"/>
      <c r="AB446" s="65"/>
      <c r="AC446" s="56"/>
      <c r="AD446" s="54"/>
      <c r="AE446" s="54"/>
      <c r="AF446" s="54"/>
      <c r="AG446" s="54"/>
      <c r="AH446" s="54"/>
      <c r="AI446" s="110"/>
      <c r="AJ446" s="56"/>
      <c r="AK446" s="54"/>
      <c r="AL446" s="54"/>
      <c r="AM446" s="54"/>
      <c r="AN446" s="54"/>
      <c r="AO446" s="54"/>
      <c r="AP446" s="54"/>
      <c r="AQ446" s="54"/>
      <c r="AR446" s="54"/>
      <c r="AS446" s="110"/>
      <c r="AT446" s="56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110"/>
      <c r="BG446" s="65"/>
      <c r="BH446" s="65"/>
      <c r="BI446" s="65"/>
    </row>
    <row r="447" spans="1:61">
      <c r="A447" s="52">
        <v>436</v>
      </c>
      <c r="B447" s="53"/>
      <c r="C447" s="54"/>
      <c r="D447" s="54"/>
      <c r="E447" s="54"/>
      <c r="F447" s="55"/>
      <c r="G447" s="56"/>
      <c r="H447" s="110"/>
      <c r="I447" s="56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110"/>
      <c r="Y447" s="65"/>
      <c r="Z447" s="65"/>
      <c r="AA447" s="65"/>
      <c r="AB447" s="65"/>
      <c r="AC447" s="56"/>
      <c r="AD447" s="54"/>
      <c r="AE447" s="54"/>
      <c r="AF447" s="54"/>
      <c r="AG447" s="54"/>
      <c r="AH447" s="54"/>
      <c r="AI447" s="110"/>
      <c r="AJ447" s="56"/>
      <c r="AK447" s="54"/>
      <c r="AL447" s="54"/>
      <c r="AM447" s="54"/>
      <c r="AN447" s="54"/>
      <c r="AO447" s="54"/>
      <c r="AP447" s="54"/>
      <c r="AQ447" s="54"/>
      <c r="AR447" s="54"/>
      <c r="AS447" s="110"/>
      <c r="AT447" s="56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110"/>
      <c r="BG447" s="65"/>
      <c r="BH447" s="65"/>
      <c r="BI447" s="65"/>
    </row>
    <row r="448" spans="1:61">
      <c r="A448" s="52">
        <v>437</v>
      </c>
      <c r="B448" s="53"/>
      <c r="C448" s="54"/>
      <c r="D448" s="54"/>
      <c r="E448" s="54"/>
      <c r="F448" s="55"/>
      <c r="G448" s="56"/>
      <c r="H448" s="110"/>
      <c r="I448" s="56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110"/>
      <c r="Y448" s="65"/>
      <c r="Z448" s="65"/>
      <c r="AA448" s="65"/>
      <c r="AB448" s="65"/>
      <c r="AC448" s="56"/>
      <c r="AD448" s="54"/>
      <c r="AE448" s="54"/>
      <c r="AF448" s="54"/>
      <c r="AG448" s="54"/>
      <c r="AH448" s="54"/>
      <c r="AI448" s="110"/>
      <c r="AJ448" s="56"/>
      <c r="AK448" s="54"/>
      <c r="AL448" s="54"/>
      <c r="AM448" s="54"/>
      <c r="AN448" s="54"/>
      <c r="AO448" s="54"/>
      <c r="AP448" s="54"/>
      <c r="AQ448" s="54"/>
      <c r="AR448" s="54"/>
      <c r="AS448" s="110"/>
      <c r="AT448" s="56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110"/>
      <c r="BG448" s="65"/>
      <c r="BH448" s="65"/>
      <c r="BI448" s="65"/>
    </row>
    <row r="449" spans="1:61">
      <c r="A449" s="52">
        <v>438</v>
      </c>
      <c r="B449" s="53"/>
      <c r="C449" s="54"/>
      <c r="D449" s="54"/>
      <c r="E449" s="54"/>
      <c r="F449" s="55"/>
      <c r="G449" s="56"/>
      <c r="H449" s="110"/>
      <c r="I449" s="56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110"/>
      <c r="Y449" s="65"/>
      <c r="Z449" s="65"/>
      <c r="AA449" s="65"/>
      <c r="AB449" s="65"/>
      <c r="AC449" s="56"/>
      <c r="AD449" s="54"/>
      <c r="AE449" s="54"/>
      <c r="AF449" s="54"/>
      <c r="AG449" s="54"/>
      <c r="AH449" s="54"/>
      <c r="AI449" s="110"/>
      <c r="AJ449" s="56"/>
      <c r="AK449" s="54"/>
      <c r="AL449" s="54"/>
      <c r="AM449" s="54"/>
      <c r="AN449" s="54"/>
      <c r="AO449" s="54"/>
      <c r="AP449" s="54"/>
      <c r="AQ449" s="54"/>
      <c r="AR449" s="54"/>
      <c r="AS449" s="110"/>
      <c r="AT449" s="56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110"/>
      <c r="BG449" s="65"/>
      <c r="BH449" s="65"/>
      <c r="BI449" s="65"/>
    </row>
    <row r="450" spans="1:61">
      <c r="A450" s="52">
        <v>439</v>
      </c>
      <c r="B450" s="53"/>
      <c r="C450" s="54"/>
      <c r="D450" s="54"/>
      <c r="E450" s="54"/>
      <c r="F450" s="55"/>
      <c r="G450" s="56"/>
      <c r="H450" s="110"/>
      <c r="I450" s="56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110"/>
      <c r="Y450" s="65"/>
      <c r="Z450" s="65"/>
      <c r="AA450" s="65"/>
      <c r="AB450" s="65"/>
      <c r="AC450" s="56"/>
      <c r="AD450" s="54"/>
      <c r="AE450" s="54"/>
      <c r="AF450" s="54"/>
      <c r="AG450" s="54"/>
      <c r="AH450" s="54"/>
      <c r="AI450" s="110"/>
      <c r="AJ450" s="56"/>
      <c r="AK450" s="54"/>
      <c r="AL450" s="54"/>
      <c r="AM450" s="54"/>
      <c r="AN450" s="54"/>
      <c r="AO450" s="54"/>
      <c r="AP450" s="54"/>
      <c r="AQ450" s="54"/>
      <c r="AR450" s="54"/>
      <c r="AS450" s="110"/>
      <c r="AT450" s="56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110"/>
      <c r="BG450" s="65"/>
      <c r="BH450" s="65"/>
      <c r="BI450" s="65"/>
    </row>
    <row r="451" spans="1:61">
      <c r="A451" s="52">
        <v>440</v>
      </c>
      <c r="B451" s="53"/>
      <c r="C451" s="54"/>
      <c r="D451" s="54"/>
      <c r="E451" s="54"/>
      <c r="F451" s="55"/>
      <c r="G451" s="56"/>
      <c r="H451" s="110"/>
      <c r="I451" s="56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110"/>
      <c r="Y451" s="65"/>
      <c r="Z451" s="65"/>
      <c r="AA451" s="65"/>
      <c r="AB451" s="65"/>
      <c r="AC451" s="56"/>
      <c r="AD451" s="54"/>
      <c r="AE451" s="54"/>
      <c r="AF451" s="54"/>
      <c r="AG451" s="54"/>
      <c r="AH451" s="54"/>
      <c r="AI451" s="110"/>
      <c r="AJ451" s="56"/>
      <c r="AK451" s="54"/>
      <c r="AL451" s="54"/>
      <c r="AM451" s="54"/>
      <c r="AN451" s="54"/>
      <c r="AO451" s="54"/>
      <c r="AP451" s="54"/>
      <c r="AQ451" s="54"/>
      <c r="AR451" s="54"/>
      <c r="AS451" s="110"/>
      <c r="AT451" s="56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110"/>
      <c r="BG451" s="65"/>
      <c r="BH451" s="65"/>
      <c r="BI451" s="65"/>
    </row>
    <row r="452" spans="1:61">
      <c r="A452" s="52">
        <v>441</v>
      </c>
      <c r="B452" s="53"/>
      <c r="C452" s="54"/>
      <c r="D452" s="54"/>
      <c r="E452" s="54"/>
      <c r="F452" s="55"/>
      <c r="G452" s="56"/>
      <c r="H452" s="110"/>
      <c r="I452" s="56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110"/>
      <c r="Y452" s="65"/>
      <c r="Z452" s="65"/>
      <c r="AA452" s="65"/>
      <c r="AB452" s="65"/>
      <c r="AC452" s="56"/>
      <c r="AD452" s="54"/>
      <c r="AE452" s="54"/>
      <c r="AF452" s="54"/>
      <c r="AG452" s="54"/>
      <c r="AH452" s="54"/>
      <c r="AI452" s="110"/>
      <c r="AJ452" s="56"/>
      <c r="AK452" s="54"/>
      <c r="AL452" s="54"/>
      <c r="AM452" s="54"/>
      <c r="AN452" s="54"/>
      <c r="AO452" s="54"/>
      <c r="AP452" s="54"/>
      <c r="AQ452" s="54"/>
      <c r="AR452" s="54"/>
      <c r="AS452" s="110"/>
      <c r="AT452" s="56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110"/>
      <c r="BG452" s="65"/>
      <c r="BH452" s="65"/>
      <c r="BI452" s="65"/>
    </row>
    <row r="453" spans="1:61">
      <c r="A453" s="52">
        <v>442</v>
      </c>
      <c r="B453" s="53"/>
      <c r="C453" s="54"/>
      <c r="D453" s="54"/>
      <c r="E453" s="54"/>
      <c r="F453" s="55"/>
      <c r="G453" s="56"/>
      <c r="H453" s="110"/>
      <c r="I453" s="56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110"/>
      <c r="Y453" s="65"/>
      <c r="Z453" s="65"/>
      <c r="AA453" s="65"/>
      <c r="AB453" s="65"/>
      <c r="AC453" s="56"/>
      <c r="AD453" s="54"/>
      <c r="AE453" s="54"/>
      <c r="AF453" s="54"/>
      <c r="AG453" s="54"/>
      <c r="AH453" s="54"/>
      <c r="AI453" s="110"/>
      <c r="AJ453" s="56"/>
      <c r="AK453" s="54"/>
      <c r="AL453" s="54"/>
      <c r="AM453" s="54"/>
      <c r="AN453" s="54"/>
      <c r="AO453" s="54"/>
      <c r="AP453" s="54"/>
      <c r="AQ453" s="54"/>
      <c r="AR453" s="54"/>
      <c r="AS453" s="110"/>
      <c r="AT453" s="56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110"/>
      <c r="BG453" s="65"/>
      <c r="BH453" s="65"/>
      <c r="BI453" s="65"/>
    </row>
    <row r="454" spans="1:61">
      <c r="A454" s="52">
        <v>443</v>
      </c>
      <c r="B454" s="53"/>
      <c r="C454" s="54"/>
      <c r="D454" s="54"/>
      <c r="E454" s="54"/>
      <c r="F454" s="55"/>
      <c r="G454" s="56"/>
      <c r="H454" s="110"/>
      <c r="I454" s="56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110"/>
      <c r="Y454" s="65"/>
      <c r="Z454" s="65"/>
      <c r="AA454" s="65"/>
      <c r="AB454" s="65"/>
      <c r="AC454" s="56"/>
      <c r="AD454" s="54"/>
      <c r="AE454" s="54"/>
      <c r="AF454" s="54"/>
      <c r="AG454" s="54"/>
      <c r="AH454" s="54"/>
      <c r="AI454" s="110"/>
      <c r="AJ454" s="56"/>
      <c r="AK454" s="54"/>
      <c r="AL454" s="54"/>
      <c r="AM454" s="54"/>
      <c r="AN454" s="54"/>
      <c r="AO454" s="54"/>
      <c r="AP454" s="54"/>
      <c r="AQ454" s="54"/>
      <c r="AR454" s="54"/>
      <c r="AS454" s="110"/>
      <c r="AT454" s="56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110"/>
      <c r="BG454" s="65"/>
      <c r="BH454" s="65"/>
      <c r="BI454" s="65"/>
    </row>
    <row r="455" spans="1:61">
      <c r="A455" s="52">
        <v>444</v>
      </c>
      <c r="B455" s="53"/>
      <c r="C455" s="54"/>
      <c r="D455" s="54"/>
      <c r="E455" s="54"/>
      <c r="F455" s="55"/>
      <c r="G455" s="56"/>
      <c r="H455" s="110"/>
      <c r="I455" s="56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110"/>
      <c r="Y455" s="65"/>
      <c r="Z455" s="65"/>
      <c r="AA455" s="65"/>
      <c r="AB455" s="65"/>
      <c r="AC455" s="56"/>
      <c r="AD455" s="54"/>
      <c r="AE455" s="54"/>
      <c r="AF455" s="54"/>
      <c r="AG455" s="54"/>
      <c r="AH455" s="54"/>
      <c r="AI455" s="110"/>
      <c r="AJ455" s="56"/>
      <c r="AK455" s="54"/>
      <c r="AL455" s="54"/>
      <c r="AM455" s="54"/>
      <c r="AN455" s="54"/>
      <c r="AO455" s="54"/>
      <c r="AP455" s="54"/>
      <c r="AQ455" s="54"/>
      <c r="AR455" s="54"/>
      <c r="AS455" s="110"/>
      <c r="AT455" s="56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110"/>
      <c r="BG455" s="65"/>
      <c r="BH455" s="65"/>
      <c r="BI455" s="65"/>
    </row>
    <row r="456" spans="1:61">
      <c r="A456" s="52">
        <v>445</v>
      </c>
      <c r="B456" s="53"/>
      <c r="C456" s="54"/>
      <c r="D456" s="54"/>
      <c r="E456" s="54"/>
      <c r="F456" s="55"/>
      <c r="G456" s="56"/>
      <c r="H456" s="110"/>
      <c r="I456" s="56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110"/>
      <c r="Y456" s="65"/>
      <c r="Z456" s="65"/>
      <c r="AA456" s="65"/>
      <c r="AB456" s="65"/>
      <c r="AC456" s="56"/>
      <c r="AD456" s="54"/>
      <c r="AE456" s="54"/>
      <c r="AF456" s="54"/>
      <c r="AG456" s="54"/>
      <c r="AH456" s="54"/>
      <c r="AI456" s="110"/>
      <c r="AJ456" s="56"/>
      <c r="AK456" s="54"/>
      <c r="AL456" s="54"/>
      <c r="AM456" s="54"/>
      <c r="AN456" s="54"/>
      <c r="AO456" s="54"/>
      <c r="AP456" s="54"/>
      <c r="AQ456" s="54"/>
      <c r="AR456" s="54"/>
      <c r="AS456" s="110"/>
      <c r="AT456" s="56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110"/>
      <c r="BG456" s="65"/>
      <c r="BH456" s="65"/>
      <c r="BI456" s="65"/>
    </row>
    <row r="457" spans="1:61">
      <c r="A457" s="52">
        <v>446</v>
      </c>
      <c r="B457" s="53"/>
      <c r="C457" s="54"/>
      <c r="D457" s="54"/>
      <c r="E457" s="54"/>
      <c r="F457" s="55"/>
      <c r="G457" s="56"/>
      <c r="H457" s="110"/>
      <c r="I457" s="56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110"/>
      <c r="Y457" s="65"/>
      <c r="Z457" s="65"/>
      <c r="AA457" s="65"/>
      <c r="AB457" s="65"/>
      <c r="AC457" s="56"/>
      <c r="AD457" s="54"/>
      <c r="AE457" s="54"/>
      <c r="AF457" s="54"/>
      <c r="AG457" s="54"/>
      <c r="AH457" s="54"/>
      <c r="AI457" s="110"/>
      <c r="AJ457" s="56"/>
      <c r="AK457" s="54"/>
      <c r="AL457" s="54"/>
      <c r="AM457" s="54"/>
      <c r="AN457" s="54"/>
      <c r="AO457" s="54"/>
      <c r="AP457" s="54"/>
      <c r="AQ457" s="54"/>
      <c r="AR457" s="54"/>
      <c r="AS457" s="110"/>
      <c r="AT457" s="56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110"/>
      <c r="BG457" s="65"/>
      <c r="BH457" s="65"/>
      <c r="BI457" s="65"/>
    </row>
    <row r="458" spans="1:61">
      <c r="A458" s="52">
        <v>447</v>
      </c>
      <c r="B458" s="53"/>
      <c r="C458" s="54"/>
      <c r="D458" s="54"/>
      <c r="E458" s="54"/>
      <c r="F458" s="55"/>
      <c r="G458" s="56"/>
      <c r="H458" s="110"/>
      <c r="I458" s="56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110"/>
      <c r="Y458" s="65"/>
      <c r="Z458" s="65"/>
      <c r="AA458" s="65"/>
      <c r="AB458" s="65"/>
      <c r="AC458" s="56"/>
      <c r="AD458" s="54"/>
      <c r="AE458" s="54"/>
      <c r="AF458" s="54"/>
      <c r="AG458" s="54"/>
      <c r="AH458" s="54"/>
      <c r="AI458" s="110"/>
      <c r="AJ458" s="56"/>
      <c r="AK458" s="54"/>
      <c r="AL458" s="54"/>
      <c r="AM458" s="54"/>
      <c r="AN458" s="54"/>
      <c r="AO458" s="54"/>
      <c r="AP458" s="54"/>
      <c r="AQ458" s="54"/>
      <c r="AR458" s="54"/>
      <c r="AS458" s="110"/>
      <c r="AT458" s="56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110"/>
      <c r="BG458" s="65"/>
      <c r="BH458" s="65"/>
      <c r="BI458" s="65"/>
    </row>
    <row r="459" spans="1:61">
      <c r="A459" s="52">
        <v>448</v>
      </c>
      <c r="B459" s="53"/>
      <c r="C459" s="54"/>
      <c r="D459" s="54"/>
      <c r="E459" s="54"/>
      <c r="F459" s="55"/>
      <c r="G459" s="56"/>
      <c r="H459" s="110"/>
      <c r="I459" s="56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110"/>
      <c r="Y459" s="65"/>
      <c r="Z459" s="65"/>
      <c r="AA459" s="65"/>
      <c r="AB459" s="65"/>
      <c r="AC459" s="56"/>
      <c r="AD459" s="54"/>
      <c r="AE459" s="54"/>
      <c r="AF459" s="54"/>
      <c r="AG459" s="54"/>
      <c r="AH459" s="54"/>
      <c r="AI459" s="110"/>
      <c r="AJ459" s="56"/>
      <c r="AK459" s="54"/>
      <c r="AL459" s="54"/>
      <c r="AM459" s="54"/>
      <c r="AN459" s="54"/>
      <c r="AO459" s="54"/>
      <c r="AP459" s="54"/>
      <c r="AQ459" s="54"/>
      <c r="AR459" s="54"/>
      <c r="AS459" s="110"/>
      <c r="AT459" s="56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110"/>
      <c r="BG459" s="65"/>
      <c r="BH459" s="65"/>
      <c r="BI459" s="65"/>
    </row>
    <row r="460" spans="1:61">
      <c r="A460" s="52">
        <v>449</v>
      </c>
      <c r="B460" s="53"/>
      <c r="C460" s="54"/>
      <c r="D460" s="54"/>
      <c r="E460" s="54"/>
      <c r="F460" s="55"/>
      <c r="G460" s="56"/>
      <c r="H460" s="110"/>
      <c r="I460" s="56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110"/>
      <c r="Y460" s="65"/>
      <c r="Z460" s="65"/>
      <c r="AA460" s="65"/>
      <c r="AB460" s="65"/>
      <c r="AC460" s="56"/>
      <c r="AD460" s="54"/>
      <c r="AE460" s="54"/>
      <c r="AF460" s="54"/>
      <c r="AG460" s="54"/>
      <c r="AH460" s="54"/>
      <c r="AI460" s="110"/>
      <c r="AJ460" s="56"/>
      <c r="AK460" s="54"/>
      <c r="AL460" s="54"/>
      <c r="AM460" s="54"/>
      <c r="AN460" s="54"/>
      <c r="AO460" s="54"/>
      <c r="AP460" s="54"/>
      <c r="AQ460" s="54"/>
      <c r="AR460" s="54"/>
      <c r="AS460" s="110"/>
      <c r="AT460" s="56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110"/>
      <c r="BG460" s="65"/>
      <c r="BH460" s="65"/>
      <c r="BI460" s="65"/>
    </row>
    <row r="461" spans="1:61">
      <c r="A461" s="52">
        <v>450</v>
      </c>
      <c r="B461" s="53"/>
      <c r="C461" s="54"/>
      <c r="D461" s="54"/>
      <c r="E461" s="54"/>
      <c r="F461" s="55"/>
      <c r="G461" s="56"/>
      <c r="H461" s="110"/>
      <c r="I461" s="56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110"/>
      <c r="Y461" s="65"/>
      <c r="Z461" s="65"/>
      <c r="AA461" s="65"/>
      <c r="AB461" s="65"/>
      <c r="AC461" s="56"/>
      <c r="AD461" s="54"/>
      <c r="AE461" s="54"/>
      <c r="AF461" s="54"/>
      <c r="AG461" s="54"/>
      <c r="AH461" s="54"/>
      <c r="AI461" s="110"/>
      <c r="AJ461" s="56"/>
      <c r="AK461" s="54"/>
      <c r="AL461" s="54"/>
      <c r="AM461" s="54"/>
      <c r="AN461" s="54"/>
      <c r="AO461" s="54"/>
      <c r="AP461" s="54"/>
      <c r="AQ461" s="54"/>
      <c r="AR461" s="54"/>
      <c r="AS461" s="110"/>
      <c r="AT461" s="56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110"/>
      <c r="BG461" s="65"/>
      <c r="BH461" s="65"/>
      <c r="BI461" s="65"/>
    </row>
    <row r="462" spans="1:61">
      <c r="A462" s="52">
        <v>451</v>
      </c>
      <c r="B462" s="53"/>
      <c r="C462" s="54"/>
      <c r="D462" s="54"/>
      <c r="E462" s="54"/>
      <c r="F462" s="55"/>
      <c r="G462" s="56"/>
      <c r="H462" s="110"/>
      <c r="I462" s="56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110"/>
      <c r="Y462" s="65"/>
      <c r="Z462" s="65"/>
      <c r="AA462" s="65"/>
      <c r="AB462" s="65"/>
      <c r="AC462" s="56"/>
      <c r="AD462" s="54"/>
      <c r="AE462" s="54"/>
      <c r="AF462" s="54"/>
      <c r="AG462" s="54"/>
      <c r="AH462" s="54"/>
      <c r="AI462" s="110"/>
      <c r="AJ462" s="56"/>
      <c r="AK462" s="54"/>
      <c r="AL462" s="54"/>
      <c r="AM462" s="54"/>
      <c r="AN462" s="54"/>
      <c r="AO462" s="54"/>
      <c r="AP462" s="54"/>
      <c r="AQ462" s="54"/>
      <c r="AR462" s="54"/>
      <c r="AS462" s="110"/>
      <c r="AT462" s="56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110"/>
      <c r="BG462" s="65"/>
      <c r="BH462" s="65"/>
      <c r="BI462" s="65"/>
    </row>
    <row r="463" spans="1:61">
      <c r="A463" s="52">
        <v>452</v>
      </c>
      <c r="B463" s="53"/>
      <c r="C463" s="54"/>
      <c r="D463" s="54"/>
      <c r="E463" s="54"/>
      <c r="F463" s="55"/>
      <c r="G463" s="56"/>
      <c r="H463" s="110"/>
      <c r="I463" s="56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110"/>
      <c r="Y463" s="65"/>
      <c r="Z463" s="65"/>
      <c r="AA463" s="65"/>
      <c r="AB463" s="65"/>
      <c r="AC463" s="56"/>
      <c r="AD463" s="54"/>
      <c r="AE463" s="54"/>
      <c r="AF463" s="54"/>
      <c r="AG463" s="54"/>
      <c r="AH463" s="54"/>
      <c r="AI463" s="110"/>
      <c r="AJ463" s="56"/>
      <c r="AK463" s="54"/>
      <c r="AL463" s="54"/>
      <c r="AM463" s="54"/>
      <c r="AN463" s="54"/>
      <c r="AO463" s="54"/>
      <c r="AP463" s="54"/>
      <c r="AQ463" s="54"/>
      <c r="AR463" s="54"/>
      <c r="AS463" s="110"/>
      <c r="AT463" s="56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110"/>
      <c r="BG463" s="65"/>
      <c r="BH463" s="65"/>
      <c r="BI463" s="65"/>
    </row>
    <row r="464" spans="1:61">
      <c r="A464" s="52">
        <v>453</v>
      </c>
      <c r="B464" s="53"/>
      <c r="C464" s="54"/>
      <c r="D464" s="54"/>
      <c r="E464" s="54"/>
      <c r="F464" s="55"/>
      <c r="G464" s="56"/>
      <c r="H464" s="110"/>
      <c r="I464" s="56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110"/>
      <c r="Y464" s="65"/>
      <c r="Z464" s="65"/>
      <c r="AA464" s="65"/>
      <c r="AB464" s="65"/>
      <c r="AC464" s="56"/>
      <c r="AD464" s="54"/>
      <c r="AE464" s="54"/>
      <c r="AF464" s="54"/>
      <c r="AG464" s="54"/>
      <c r="AH464" s="54"/>
      <c r="AI464" s="110"/>
      <c r="AJ464" s="56"/>
      <c r="AK464" s="54"/>
      <c r="AL464" s="54"/>
      <c r="AM464" s="54"/>
      <c r="AN464" s="54"/>
      <c r="AO464" s="54"/>
      <c r="AP464" s="54"/>
      <c r="AQ464" s="54"/>
      <c r="AR464" s="54"/>
      <c r="AS464" s="110"/>
      <c r="AT464" s="56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110"/>
      <c r="BG464" s="65"/>
      <c r="BH464" s="65"/>
      <c r="BI464" s="65"/>
    </row>
    <row r="465" spans="1:61">
      <c r="A465" s="52">
        <v>454</v>
      </c>
      <c r="B465" s="53"/>
      <c r="C465" s="54"/>
      <c r="D465" s="54"/>
      <c r="E465" s="54"/>
      <c r="F465" s="55"/>
      <c r="G465" s="56"/>
      <c r="H465" s="110"/>
      <c r="I465" s="56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110"/>
      <c r="Y465" s="65"/>
      <c r="Z465" s="65"/>
      <c r="AA465" s="65"/>
      <c r="AB465" s="65"/>
      <c r="AC465" s="56"/>
      <c r="AD465" s="54"/>
      <c r="AE465" s="54"/>
      <c r="AF465" s="54"/>
      <c r="AG465" s="54"/>
      <c r="AH465" s="54"/>
      <c r="AI465" s="110"/>
      <c r="AJ465" s="56"/>
      <c r="AK465" s="54"/>
      <c r="AL465" s="54"/>
      <c r="AM465" s="54"/>
      <c r="AN465" s="54"/>
      <c r="AO465" s="54"/>
      <c r="AP465" s="54"/>
      <c r="AQ465" s="54"/>
      <c r="AR465" s="54"/>
      <c r="AS465" s="110"/>
      <c r="AT465" s="56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110"/>
      <c r="BG465" s="65"/>
      <c r="BH465" s="65"/>
      <c r="BI465" s="65"/>
    </row>
    <row r="466" spans="1:61">
      <c r="A466" s="52">
        <v>455</v>
      </c>
      <c r="B466" s="53"/>
      <c r="C466" s="54"/>
      <c r="D466" s="54"/>
      <c r="E466" s="54"/>
      <c r="F466" s="55"/>
      <c r="G466" s="56"/>
      <c r="H466" s="110"/>
      <c r="I466" s="56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110"/>
      <c r="Y466" s="65"/>
      <c r="Z466" s="65"/>
      <c r="AA466" s="65"/>
      <c r="AB466" s="65"/>
      <c r="AC466" s="56"/>
      <c r="AD466" s="54"/>
      <c r="AE466" s="54"/>
      <c r="AF466" s="54"/>
      <c r="AG466" s="54"/>
      <c r="AH466" s="54"/>
      <c r="AI466" s="110"/>
      <c r="AJ466" s="56"/>
      <c r="AK466" s="54"/>
      <c r="AL466" s="54"/>
      <c r="AM466" s="54"/>
      <c r="AN466" s="54"/>
      <c r="AO466" s="54"/>
      <c r="AP466" s="54"/>
      <c r="AQ466" s="54"/>
      <c r="AR466" s="54"/>
      <c r="AS466" s="110"/>
      <c r="AT466" s="56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110"/>
      <c r="BG466" s="65"/>
      <c r="BH466" s="65"/>
      <c r="BI466" s="65"/>
    </row>
    <row r="467" spans="1:61">
      <c r="A467" s="52">
        <v>456</v>
      </c>
      <c r="B467" s="53"/>
      <c r="C467" s="54"/>
      <c r="D467" s="54"/>
      <c r="E467" s="54"/>
      <c r="F467" s="55"/>
      <c r="G467" s="56"/>
      <c r="H467" s="110"/>
      <c r="I467" s="56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110"/>
      <c r="Y467" s="65"/>
      <c r="Z467" s="65"/>
      <c r="AA467" s="65"/>
      <c r="AB467" s="65"/>
      <c r="AC467" s="56"/>
      <c r="AD467" s="54"/>
      <c r="AE467" s="54"/>
      <c r="AF467" s="54"/>
      <c r="AG467" s="54"/>
      <c r="AH467" s="54"/>
      <c r="AI467" s="110"/>
      <c r="AJ467" s="56"/>
      <c r="AK467" s="54"/>
      <c r="AL467" s="54"/>
      <c r="AM467" s="54"/>
      <c r="AN467" s="54"/>
      <c r="AO467" s="54"/>
      <c r="AP467" s="54"/>
      <c r="AQ467" s="54"/>
      <c r="AR467" s="54"/>
      <c r="AS467" s="110"/>
      <c r="AT467" s="56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110"/>
      <c r="BG467" s="65"/>
      <c r="BH467" s="65"/>
      <c r="BI467" s="65"/>
    </row>
    <row r="468" spans="1:61">
      <c r="A468" s="52">
        <v>457</v>
      </c>
      <c r="B468" s="53"/>
      <c r="C468" s="54"/>
      <c r="D468" s="54"/>
      <c r="E468" s="54"/>
      <c r="F468" s="55"/>
      <c r="G468" s="56"/>
      <c r="H468" s="110"/>
      <c r="I468" s="56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110"/>
      <c r="Y468" s="65"/>
      <c r="Z468" s="65"/>
      <c r="AA468" s="65"/>
      <c r="AB468" s="65"/>
      <c r="AC468" s="56"/>
      <c r="AD468" s="54"/>
      <c r="AE468" s="54"/>
      <c r="AF468" s="54"/>
      <c r="AG468" s="54"/>
      <c r="AH468" s="54"/>
      <c r="AI468" s="110"/>
      <c r="AJ468" s="56"/>
      <c r="AK468" s="54"/>
      <c r="AL468" s="54"/>
      <c r="AM468" s="54"/>
      <c r="AN468" s="54"/>
      <c r="AO468" s="54"/>
      <c r="AP468" s="54"/>
      <c r="AQ468" s="54"/>
      <c r="AR468" s="54"/>
      <c r="AS468" s="110"/>
      <c r="AT468" s="56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110"/>
      <c r="BG468" s="65"/>
      <c r="BH468" s="65"/>
      <c r="BI468" s="65"/>
    </row>
    <row r="469" spans="1:61">
      <c r="A469" s="52">
        <v>458</v>
      </c>
      <c r="B469" s="53"/>
      <c r="C469" s="54"/>
      <c r="D469" s="54"/>
      <c r="E469" s="54"/>
      <c r="F469" s="55"/>
      <c r="G469" s="56"/>
      <c r="H469" s="110"/>
      <c r="I469" s="56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110"/>
      <c r="Y469" s="65"/>
      <c r="Z469" s="65"/>
      <c r="AA469" s="65"/>
      <c r="AB469" s="65"/>
      <c r="AC469" s="56"/>
      <c r="AD469" s="54"/>
      <c r="AE469" s="54"/>
      <c r="AF469" s="54"/>
      <c r="AG469" s="54"/>
      <c r="AH469" s="54"/>
      <c r="AI469" s="110"/>
      <c r="AJ469" s="56"/>
      <c r="AK469" s="54"/>
      <c r="AL469" s="54"/>
      <c r="AM469" s="54"/>
      <c r="AN469" s="54"/>
      <c r="AO469" s="54"/>
      <c r="AP469" s="54"/>
      <c r="AQ469" s="54"/>
      <c r="AR469" s="54"/>
      <c r="AS469" s="110"/>
      <c r="AT469" s="56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110"/>
      <c r="BG469" s="65"/>
      <c r="BH469" s="65"/>
      <c r="BI469" s="65"/>
    </row>
    <row r="470" spans="1:61">
      <c r="A470" s="52">
        <v>459</v>
      </c>
      <c r="B470" s="53"/>
      <c r="C470" s="54"/>
      <c r="D470" s="54"/>
      <c r="E470" s="54"/>
      <c r="F470" s="55"/>
      <c r="G470" s="56"/>
      <c r="H470" s="110"/>
      <c r="I470" s="56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110"/>
      <c r="Y470" s="65"/>
      <c r="Z470" s="65"/>
      <c r="AA470" s="65"/>
      <c r="AB470" s="65"/>
      <c r="AC470" s="56"/>
      <c r="AD470" s="54"/>
      <c r="AE470" s="54"/>
      <c r="AF470" s="54"/>
      <c r="AG470" s="54"/>
      <c r="AH470" s="54"/>
      <c r="AI470" s="110"/>
      <c r="AJ470" s="56"/>
      <c r="AK470" s="54"/>
      <c r="AL470" s="54"/>
      <c r="AM470" s="54"/>
      <c r="AN470" s="54"/>
      <c r="AO470" s="54"/>
      <c r="AP470" s="54"/>
      <c r="AQ470" s="54"/>
      <c r="AR470" s="54"/>
      <c r="AS470" s="110"/>
      <c r="AT470" s="56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110"/>
      <c r="BG470" s="65"/>
      <c r="BH470" s="65"/>
      <c r="BI470" s="65"/>
    </row>
    <row r="471" spans="1:61">
      <c r="A471" s="52">
        <v>460</v>
      </c>
      <c r="B471" s="53"/>
      <c r="C471" s="54"/>
      <c r="D471" s="54"/>
      <c r="E471" s="54"/>
      <c r="F471" s="55"/>
      <c r="G471" s="56"/>
      <c r="H471" s="110"/>
      <c r="I471" s="56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110"/>
      <c r="Y471" s="65"/>
      <c r="Z471" s="65"/>
      <c r="AA471" s="65"/>
      <c r="AB471" s="65"/>
      <c r="AC471" s="56"/>
      <c r="AD471" s="54"/>
      <c r="AE471" s="54"/>
      <c r="AF471" s="54"/>
      <c r="AG471" s="54"/>
      <c r="AH471" s="54"/>
      <c r="AI471" s="110"/>
      <c r="AJ471" s="56"/>
      <c r="AK471" s="54"/>
      <c r="AL471" s="54"/>
      <c r="AM471" s="54"/>
      <c r="AN471" s="54"/>
      <c r="AO471" s="54"/>
      <c r="AP471" s="54"/>
      <c r="AQ471" s="54"/>
      <c r="AR471" s="54"/>
      <c r="AS471" s="110"/>
      <c r="AT471" s="56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110"/>
      <c r="BG471" s="65"/>
      <c r="BH471" s="65"/>
      <c r="BI471" s="65"/>
    </row>
    <row r="472" spans="1:61">
      <c r="A472" s="52">
        <v>461</v>
      </c>
      <c r="B472" s="53"/>
      <c r="C472" s="54"/>
      <c r="D472" s="54"/>
      <c r="E472" s="54"/>
      <c r="F472" s="55"/>
      <c r="G472" s="56"/>
      <c r="H472" s="110"/>
      <c r="I472" s="56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110"/>
      <c r="Y472" s="65"/>
      <c r="Z472" s="65"/>
      <c r="AA472" s="65"/>
      <c r="AB472" s="65"/>
      <c r="AC472" s="56"/>
      <c r="AD472" s="54"/>
      <c r="AE472" s="54"/>
      <c r="AF472" s="54"/>
      <c r="AG472" s="54"/>
      <c r="AH472" s="54"/>
      <c r="AI472" s="110"/>
      <c r="AJ472" s="56"/>
      <c r="AK472" s="54"/>
      <c r="AL472" s="54"/>
      <c r="AM472" s="54"/>
      <c r="AN472" s="54"/>
      <c r="AO472" s="54"/>
      <c r="AP472" s="54"/>
      <c r="AQ472" s="54"/>
      <c r="AR472" s="54"/>
      <c r="AS472" s="110"/>
      <c r="AT472" s="56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110"/>
      <c r="BG472" s="65"/>
      <c r="BH472" s="65"/>
      <c r="BI472" s="65"/>
    </row>
    <row r="473" spans="1:61">
      <c r="A473" s="52">
        <v>462</v>
      </c>
      <c r="B473" s="53"/>
      <c r="C473" s="54"/>
      <c r="D473" s="54"/>
      <c r="E473" s="54"/>
      <c r="F473" s="55"/>
      <c r="G473" s="56"/>
      <c r="H473" s="110"/>
      <c r="I473" s="56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110"/>
      <c r="Y473" s="65"/>
      <c r="Z473" s="65"/>
      <c r="AA473" s="65"/>
      <c r="AB473" s="65"/>
      <c r="AC473" s="56"/>
      <c r="AD473" s="54"/>
      <c r="AE473" s="54"/>
      <c r="AF473" s="54"/>
      <c r="AG473" s="54"/>
      <c r="AH473" s="54"/>
      <c r="AI473" s="110"/>
      <c r="AJ473" s="56"/>
      <c r="AK473" s="54"/>
      <c r="AL473" s="54"/>
      <c r="AM473" s="54"/>
      <c r="AN473" s="54"/>
      <c r="AO473" s="54"/>
      <c r="AP473" s="54"/>
      <c r="AQ473" s="54"/>
      <c r="AR473" s="54"/>
      <c r="AS473" s="110"/>
      <c r="AT473" s="56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110"/>
      <c r="BG473" s="65"/>
      <c r="BH473" s="65"/>
      <c r="BI473" s="65"/>
    </row>
    <row r="474" spans="1:61">
      <c r="A474" s="52">
        <v>463</v>
      </c>
      <c r="B474" s="53"/>
      <c r="C474" s="54"/>
      <c r="D474" s="54"/>
      <c r="E474" s="54"/>
      <c r="F474" s="55"/>
      <c r="G474" s="56"/>
      <c r="H474" s="110"/>
      <c r="I474" s="56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110"/>
      <c r="Y474" s="65"/>
      <c r="Z474" s="65"/>
      <c r="AA474" s="65"/>
      <c r="AB474" s="65"/>
      <c r="AC474" s="56"/>
      <c r="AD474" s="54"/>
      <c r="AE474" s="54"/>
      <c r="AF474" s="54"/>
      <c r="AG474" s="54"/>
      <c r="AH474" s="54"/>
      <c r="AI474" s="110"/>
      <c r="AJ474" s="56"/>
      <c r="AK474" s="54"/>
      <c r="AL474" s="54"/>
      <c r="AM474" s="54"/>
      <c r="AN474" s="54"/>
      <c r="AO474" s="54"/>
      <c r="AP474" s="54"/>
      <c r="AQ474" s="54"/>
      <c r="AR474" s="54"/>
      <c r="AS474" s="110"/>
      <c r="AT474" s="56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110"/>
      <c r="BG474" s="65"/>
      <c r="BH474" s="65"/>
      <c r="BI474" s="65"/>
    </row>
    <row r="475" spans="1:61">
      <c r="A475" s="52">
        <v>464</v>
      </c>
      <c r="B475" s="53"/>
      <c r="C475" s="54"/>
      <c r="D475" s="54"/>
      <c r="E475" s="54"/>
      <c r="F475" s="55"/>
      <c r="G475" s="56"/>
      <c r="H475" s="110"/>
      <c r="I475" s="56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110"/>
      <c r="Y475" s="65"/>
      <c r="Z475" s="65"/>
      <c r="AA475" s="65"/>
      <c r="AB475" s="65"/>
      <c r="AC475" s="56"/>
      <c r="AD475" s="54"/>
      <c r="AE475" s="54"/>
      <c r="AF475" s="54"/>
      <c r="AG475" s="54"/>
      <c r="AH475" s="54"/>
      <c r="AI475" s="110"/>
      <c r="AJ475" s="56"/>
      <c r="AK475" s="54"/>
      <c r="AL475" s="54"/>
      <c r="AM475" s="54"/>
      <c r="AN475" s="54"/>
      <c r="AO475" s="54"/>
      <c r="AP475" s="54"/>
      <c r="AQ475" s="54"/>
      <c r="AR475" s="54"/>
      <c r="AS475" s="110"/>
      <c r="AT475" s="56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110"/>
      <c r="BG475" s="65"/>
      <c r="BH475" s="65"/>
      <c r="BI475" s="65"/>
    </row>
    <row r="476" spans="1:61">
      <c r="A476" s="52">
        <v>465</v>
      </c>
      <c r="B476" s="53"/>
      <c r="C476" s="54"/>
      <c r="D476" s="54"/>
      <c r="E476" s="54"/>
      <c r="F476" s="55"/>
      <c r="G476" s="56"/>
      <c r="H476" s="110"/>
      <c r="I476" s="56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110"/>
      <c r="Y476" s="65"/>
      <c r="Z476" s="65"/>
      <c r="AA476" s="65"/>
      <c r="AB476" s="65"/>
      <c r="AC476" s="56"/>
      <c r="AD476" s="54"/>
      <c r="AE476" s="54"/>
      <c r="AF476" s="54"/>
      <c r="AG476" s="54"/>
      <c r="AH476" s="54"/>
      <c r="AI476" s="110"/>
      <c r="AJ476" s="56"/>
      <c r="AK476" s="54"/>
      <c r="AL476" s="54"/>
      <c r="AM476" s="54"/>
      <c r="AN476" s="54"/>
      <c r="AO476" s="54"/>
      <c r="AP476" s="54"/>
      <c r="AQ476" s="54"/>
      <c r="AR476" s="54"/>
      <c r="AS476" s="110"/>
      <c r="AT476" s="56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110"/>
      <c r="BG476" s="65"/>
      <c r="BH476" s="65"/>
      <c r="BI476" s="65"/>
    </row>
    <row r="477" spans="1:61">
      <c r="A477" s="52">
        <v>466</v>
      </c>
      <c r="B477" s="53"/>
      <c r="C477" s="54"/>
      <c r="D477" s="54"/>
      <c r="E477" s="54"/>
      <c r="F477" s="55"/>
      <c r="G477" s="56"/>
      <c r="H477" s="110"/>
      <c r="I477" s="56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110"/>
      <c r="Y477" s="65"/>
      <c r="Z477" s="65"/>
      <c r="AA477" s="65"/>
      <c r="AB477" s="65"/>
      <c r="AC477" s="56"/>
      <c r="AD477" s="54"/>
      <c r="AE477" s="54"/>
      <c r="AF477" s="54"/>
      <c r="AG477" s="54"/>
      <c r="AH477" s="54"/>
      <c r="AI477" s="110"/>
      <c r="AJ477" s="56"/>
      <c r="AK477" s="54"/>
      <c r="AL477" s="54"/>
      <c r="AM477" s="54"/>
      <c r="AN477" s="54"/>
      <c r="AO477" s="54"/>
      <c r="AP477" s="54"/>
      <c r="AQ477" s="54"/>
      <c r="AR477" s="54"/>
      <c r="AS477" s="110"/>
      <c r="AT477" s="56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110"/>
      <c r="BG477" s="65"/>
      <c r="BH477" s="65"/>
      <c r="BI477" s="65"/>
    </row>
    <row r="478" spans="1:61">
      <c r="A478" s="52">
        <v>467</v>
      </c>
      <c r="B478" s="53"/>
      <c r="C478" s="54"/>
      <c r="D478" s="54"/>
      <c r="E478" s="54"/>
      <c r="F478" s="55"/>
      <c r="G478" s="56"/>
      <c r="H478" s="110"/>
      <c r="I478" s="56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110"/>
      <c r="Y478" s="65"/>
      <c r="Z478" s="65"/>
      <c r="AA478" s="65"/>
      <c r="AB478" s="65"/>
      <c r="AC478" s="56"/>
      <c r="AD478" s="54"/>
      <c r="AE478" s="54"/>
      <c r="AF478" s="54"/>
      <c r="AG478" s="54"/>
      <c r="AH478" s="54"/>
      <c r="AI478" s="110"/>
      <c r="AJ478" s="56"/>
      <c r="AK478" s="54"/>
      <c r="AL478" s="54"/>
      <c r="AM478" s="54"/>
      <c r="AN478" s="54"/>
      <c r="AO478" s="54"/>
      <c r="AP478" s="54"/>
      <c r="AQ478" s="54"/>
      <c r="AR478" s="54"/>
      <c r="AS478" s="110"/>
      <c r="AT478" s="56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110"/>
      <c r="BG478" s="65"/>
      <c r="BH478" s="65"/>
      <c r="BI478" s="65"/>
    </row>
    <row r="479" spans="1:61">
      <c r="A479" s="52">
        <v>468</v>
      </c>
      <c r="B479" s="53"/>
      <c r="C479" s="54"/>
      <c r="D479" s="54"/>
      <c r="E479" s="54"/>
      <c r="F479" s="55"/>
      <c r="G479" s="56"/>
      <c r="H479" s="110"/>
      <c r="I479" s="56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110"/>
      <c r="Y479" s="65"/>
      <c r="Z479" s="65"/>
      <c r="AA479" s="65"/>
      <c r="AB479" s="65"/>
      <c r="AC479" s="56"/>
      <c r="AD479" s="54"/>
      <c r="AE479" s="54"/>
      <c r="AF479" s="54"/>
      <c r="AG479" s="54"/>
      <c r="AH479" s="54"/>
      <c r="AI479" s="110"/>
      <c r="AJ479" s="56"/>
      <c r="AK479" s="54"/>
      <c r="AL479" s="54"/>
      <c r="AM479" s="54"/>
      <c r="AN479" s="54"/>
      <c r="AO479" s="54"/>
      <c r="AP479" s="54"/>
      <c r="AQ479" s="54"/>
      <c r="AR479" s="54"/>
      <c r="AS479" s="110"/>
      <c r="AT479" s="56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110"/>
      <c r="BG479" s="65"/>
      <c r="BH479" s="65"/>
      <c r="BI479" s="65"/>
    </row>
    <row r="480" spans="1:61">
      <c r="A480" s="52">
        <v>469</v>
      </c>
      <c r="B480" s="53"/>
      <c r="C480" s="54"/>
      <c r="D480" s="54"/>
      <c r="E480" s="54"/>
      <c r="F480" s="55"/>
      <c r="G480" s="56"/>
      <c r="H480" s="110"/>
      <c r="I480" s="56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110"/>
      <c r="Y480" s="65"/>
      <c r="Z480" s="65"/>
      <c r="AA480" s="65"/>
      <c r="AB480" s="65"/>
      <c r="AC480" s="56"/>
      <c r="AD480" s="54"/>
      <c r="AE480" s="54"/>
      <c r="AF480" s="54"/>
      <c r="AG480" s="54"/>
      <c r="AH480" s="54"/>
      <c r="AI480" s="110"/>
      <c r="AJ480" s="56"/>
      <c r="AK480" s="54"/>
      <c r="AL480" s="54"/>
      <c r="AM480" s="54"/>
      <c r="AN480" s="54"/>
      <c r="AO480" s="54"/>
      <c r="AP480" s="54"/>
      <c r="AQ480" s="54"/>
      <c r="AR480" s="54"/>
      <c r="AS480" s="110"/>
      <c r="AT480" s="56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110"/>
      <c r="BG480" s="65"/>
      <c r="BH480" s="65"/>
      <c r="BI480" s="65"/>
    </row>
    <row r="481" spans="1:61">
      <c r="A481" s="52">
        <v>470</v>
      </c>
      <c r="B481" s="53"/>
      <c r="C481" s="54"/>
      <c r="D481" s="54"/>
      <c r="E481" s="54"/>
      <c r="F481" s="55"/>
      <c r="G481" s="56"/>
      <c r="H481" s="110"/>
      <c r="I481" s="56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110"/>
      <c r="Y481" s="65"/>
      <c r="Z481" s="65"/>
      <c r="AA481" s="65"/>
      <c r="AB481" s="65"/>
      <c r="AC481" s="56"/>
      <c r="AD481" s="54"/>
      <c r="AE481" s="54"/>
      <c r="AF481" s="54"/>
      <c r="AG481" s="54"/>
      <c r="AH481" s="54"/>
      <c r="AI481" s="110"/>
      <c r="AJ481" s="56"/>
      <c r="AK481" s="54"/>
      <c r="AL481" s="54"/>
      <c r="AM481" s="54"/>
      <c r="AN481" s="54"/>
      <c r="AO481" s="54"/>
      <c r="AP481" s="54"/>
      <c r="AQ481" s="54"/>
      <c r="AR481" s="54"/>
      <c r="AS481" s="110"/>
      <c r="AT481" s="56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110"/>
      <c r="BG481" s="65"/>
      <c r="BH481" s="65"/>
      <c r="BI481" s="65"/>
    </row>
    <row r="482" spans="1:61">
      <c r="A482" s="52">
        <v>471</v>
      </c>
      <c r="B482" s="53"/>
      <c r="C482" s="54"/>
      <c r="D482" s="54"/>
      <c r="E482" s="54"/>
      <c r="F482" s="55"/>
      <c r="G482" s="56"/>
      <c r="H482" s="110"/>
      <c r="I482" s="56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110"/>
      <c r="Y482" s="65"/>
      <c r="Z482" s="65"/>
      <c r="AA482" s="65"/>
      <c r="AB482" s="65"/>
      <c r="AC482" s="56"/>
      <c r="AD482" s="54"/>
      <c r="AE482" s="54"/>
      <c r="AF482" s="54"/>
      <c r="AG482" s="54"/>
      <c r="AH482" s="54"/>
      <c r="AI482" s="110"/>
      <c r="AJ482" s="56"/>
      <c r="AK482" s="54"/>
      <c r="AL482" s="54"/>
      <c r="AM482" s="54"/>
      <c r="AN482" s="54"/>
      <c r="AO482" s="54"/>
      <c r="AP482" s="54"/>
      <c r="AQ482" s="54"/>
      <c r="AR482" s="54"/>
      <c r="AS482" s="110"/>
      <c r="AT482" s="56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110"/>
      <c r="BG482" s="65"/>
      <c r="BH482" s="65"/>
      <c r="BI482" s="65"/>
    </row>
    <row r="483" spans="1:61">
      <c r="A483" s="52">
        <v>472</v>
      </c>
      <c r="B483" s="53"/>
      <c r="C483" s="54"/>
      <c r="D483" s="54"/>
      <c r="E483" s="54"/>
      <c r="F483" s="55"/>
      <c r="G483" s="56"/>
      <c r="H483" s="110"/>
      <c r="I483" s="56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110"/>
      <c r="Y483" s="65"/>
      <c r="Z483" s="65"/>
      <c r="AA483" s="65"/>
      <c r="AB483" s="65"/>
      <c r="AC483" s="56"/>
      <c r="AD483" s="54"/>
      <c r="AE483" s="54"/>
      <c r="AF483" s="54"/>
      <c r="AG483" s="54"/>
      <c r="AH483" s="54"/>
      <c r="AI483" s="110"/>
      <c r="AJ483" s="56"/>
      <c r="AK483" s="54"/>
      <c r="AL483" s="54"/>
      <c r="AM483" s="54"/>
      <c r="AN483" s="54"/>
      <c r="AO483" s="54"/>
      <c r="AP483" s="54"/>
      <c r="AQ483" s="54"/>
      <c r="AR483" s="54"/>
      <c r="AS483" s="110"/>
      <c r="AT483" s="56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110"/>
      <c r="BG483" s="65"/>
      <c r="BH483" s="65"/>
      <c r="BI483" s="65"/>
    </row>
    <row r="484" spans="1:61">
      <c r="A484" s="52">
        <v>473</v>
      </c>
      <c r="B484" s="53"/>
      <c r="C484" s="54"/>
      <c r="D484" s="54"/>
      <c r="E484" s="54"/>
      <c r="F484" s="55"/>
      <c r="G484" s="56"/>
      <c r="H484" s="110"/>
      <c r="I484" s="56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110"/>
      <c r="Y484" s="65"/>
      <c r="Z484" s="65"/>
      <c r="AA484" s="65"/>
      <c r="AB484" s="65"/>
      <c r="AC484" s="56"/>
      <c r="AD484" s="54"/>
      <c r="AE484" s="54"/>
      <c r="AF484" s="54"/>
      <c r="AG484" s="54"/>
      <c r="AH484" s="54"/>
      <c r="AI484" s="110"/>
      <c r="AJ484" s="56"/>
      <c r="AK484" s="54"/>
      <c r="AL484" s="54"/>
      <c r="AM484" s="54"/>
      <c r="AN484" s="54"/>
      <c r="AO484" s="54"/>
      <c r="AP484" s="54"/>
      <c r="AQ484" s="54"/>
      <c r="AR484" s="54"/>
      <c r="AS484" s="110"/>
      <c r="AT484" s="56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110"/>
      <c r="BG484" s="65"/>
      <c r="BH484" s="65"/>
      <c r="BI484" s="65"/>
    </row>
    <row r="485" spans="1:61">
      <c r="A485" s="52">
        <v>474</v>
      </c>
      <c r="B485" s="53"/>
      <c r="C485" s="54"/>
      <c r="D485" s="54"/>
      <c r="E485" s="54"/>
      <c r="F485" s="55"/>
      <c r="G485" s="56"/>
      <c r="H485" s="110"/>
      <c r="I485" s="56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110"/>
      <c r="Y485" s="65"/>
      <c r="Z485" s="65"/>
      <c r="AA485" s="65"/>
      <c r="AB485" s="65"/>
      <c r="AC485" s="56"/>
      <c r="AD485" s="54"/>
      <c r="AE485" s="54"/>
      <c r="AF485" s="54"/>
      <c r="AG485" s="54"/>
      <c r="AH485" s="54"/>
      <c r="AI485" s="110"/>
      <c r="AJ485" s="56"/>
      <c r="AK485" s="54"/>
      <c r="AL485" s="54"/>
      <c r="AM485" s="54"/>
      <c r="AN485" s="54"/>
      <c r="AO485" s="54"/>
      <c r="AP485" s="54"/>
      <c r="AQ485" s="54"/>
      <c r="AR485" s="54"/>
      <c r="AS485" s="110"/>
      <c r="AT485" s="56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110"/>
      <c r="BG485" s="65"/>
      <c r="BH485" s="65"/>
      <c r="BI485" s="65"/>
    </row>
    <row r="486" spans="1:61">
      <c r="A486" s="52">
        <v>475</v>
      </c>
      <c r="B486" s="53"/>
      <c r="C486" s="54"/>
      <c r="D486" s="54"/>
      <c r="E486" s="54"/>
      <c r="F486" s="55"/>
      <c r="G486" s="56"/>
      <c r="H486" s="110"/>
      <c r="I486" s="56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110"/>
      <c r="Y486" s="65"/>
      <c r="Z486" s="65"/>
      <c r="AA486" s="65"/>
      <c r="AB486" s="65"/>
      <c r="AC486" s="56"/>
      <c r="AD486" s="54"/>
      <c r="AE486" s="54"/>
      <c r="AF486" s="54"/>
      <c r="AG486" s="54"/>
      <c r="AH486" s="54"/>
      <c r="AI486" s="110"/>
      <c r="AJ486" s="56"/>
      <c r="AK486" s="54"/>
      <c r="AL486" s="54"/>
      <c r="AM486" s="54"/>
      <c r="AN486" s="54"/>
      <c r="AO486" s="54"/>
      <c r="AP486" s="54"/>
      <c r="AQ486" s="54"/>
      <c r="AR486" s="54"/>
      <c r="AS486" s="110"/>
      <c r="AT486" s="56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110"/>
      <c r="BG486" s="65"/>
      <c r="BH486" s="65"/>
      <c r="BI486" s="65"/>
    </row>
    <row r="487" spans="1:61">
      <c r="A487" s="52">
        <v>476</v>
      </c>
      <c r="B487" s="53"/>
      <c r="C487" s="54"/>
      <c r="D487" s="54"/>
      <c r="E487" s="54"/>
      <c r="F487" s="55"/>
      <c r="G487" s="56"/>
      <c r="H487" s="110"/>
      <c r="I487" s="56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110"/>
      <c r="Y487" s="65"/>
      <c r="Z487" s="65"/>
      <c r="AA487" s="65"/>
      <c r="AB487" s="65"/>
      <c r="AC487" s="56"/>
      <c r="AD487" s="54"/>
      <c r="AE487" s="54"/>
      <c r="AF487" s="54"/>
      <c r="AG487" s="54"/>
      <c r="AH487" s="54"/>
      <c r="AI487" s="110"/>
      <c r="AJ487" s="56"/>
      <c r="AK487" s="54"/>
      <c r="AL487" s="54"/>
      <c r="AM487" s="54"/>
      <c r="AN487" s="54"/>
      <c r="AO487" s="54"/>
      <c r="AP487" s="54"/>
      <c r="AQ487" s="54"/>
      <c r="AR487" s="54"/>
      <c r="AS487" s="110"/>
      <c r="AT487" s="56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110"/>
      <c r="BG487" s="65"/>
      <c r="BH487" s="65"/>
      <c r="BI487" s="65"/>
    </row>
    <row r="488" spans="1:61">
      <c r="A488" s="52">
        <v>477</v>
      </c>
      <c r="B488" s="53"/>
      <c r="C488" s="54"/>
      <c r="D488" s="54"/>
      <c r="E488" s="54"/>
      <c r="F488" s="55"/>
      <c r="G488" s="56"/>
      <c r="H488" s="110"/>
      <c r="I488" s="56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110"/>
      <c r="Y488" s="65"/>
      <c r="Z488" s="65"/>
      <c r="AA488" s="65"/>
      <c r="AB488" s="65"/>
      <c r="AC488" s="56"/>
      <c r="AD488" s="54"/>
      <c r="AE488" s="54"/>
      <c r="AF488" s="54"/>
      <c r="AG488" s="54"/>
      <c r="AH488" s="54"/>
      <c r="AI488" s="110"/>
      <c r="AJ488" s="56"/>
      <c r="AK488" s="54"/>
      <c r="AL488" s="54"/>
      <c r="AM488" s="54"/>
      <c r="AN488" s="54"/>
      <c r="AO488" s="54"/>
      <c r="AP488" s="54"/>
      <c r="AQ488" s="54"/>
      <c r="AR488" s="54"/>
      <c r="AS488" s="110"/>
      <c r="AT488" s="56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110"/>
      <c r="BG488" s="65"/>
      <c r="BH488" s="65"/>
      <c r="BI488" s="65"/>
    </row>
    <row r="489" spans="1:61">
      <c r="A489" s="52">
        <v>478</v>
      </c>
      <c r="B489" s="53"/>
      <c r="C489" s="54"/>
      <c r="D489" s="54"/>
      <c r="E489" s="54"/>
      <c r="F489" s="55"/>
      <c r="G489" s="56"/>
      <c r="H489" s="110"/>
      <c r="I489" s="56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110"/>
      <c r="Y489" s="65"/>
      <c r="Z489" s="65"/>
      <c r="AA489" s="65"/>
      <c r="AB489" s="65"/>
      <c r="AC489" s="56"/>
      <c r="AD489" s="54"/>
      <c r="AE489" s="54"/>
      <c r="AF489" s="54"/>
      <c r="AG489" s="54"/>
      <c r="AH489" s="54"/>
      <c r="AI489" s="110"/>
      <c r="AJ489" s="56"/>
      <c r="AK489" s="54"/>
      <c r="AL489" s="54"/>
      <c r="AM489" s="54"/>
      <c r="AN489" s="54"/>
      <c r="AO489" s="54"/>
      <c r="AP489" s="54"/>
      <c r="AQ489" s="54"/>
      <c r="AR489" s="54"/>
      <c r="AS489" s="110"/>
      <c r="AT489" s="56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110"/>
      <c r="BG489" s="65"/>
      <c r="BH489" s="65"/>
      <c r="BI489" s="65"/>
    </row>
    <row r="490" spans="1:61">
      <c r="A490" s="52">
        <v>479</v>
      </c>
      <c r="B490" s="53"/>
      <c r="C490" s="54"/>
      <c r="D490" s="54"/>
      <c r="E490" s="54"/>
      <c r="F490" s="55"/>
      <c r="G490" s="56"/>
      <c r="H490" s="110"/>
      <c r="I490" s="56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110"/>
      <c r="Y490" s="65"/>
      <c r="Z490" s="65"/>
      <c r="AA490" s="65"/>
      <c r="AB490" s="65"/>
      <c r="AC490" s="56"/>
      <c r="AD490" s="54"/>
      <c r="AE490" s="54"/>
      <c r="AF490" s="54"/>
      <c r="AG490" s="54"/>
      <c r="AH490" s="54"/>
      <c r="AI490" s="110"/>
      <c r="AJ490" s="56"/>
      <c r="AK490" s="54"/>
      <c r="AL490" s="54"/>
      <c r="AM490" s="54"/>
      <c r="AN490" s="54"/>
      <c r="AO490" s="54"/>
      <c r="AP490" s="54"/>
      <c r="AQ490" s="54"/>
      <c r="AR490" s="54"/>
      <c r="AS490" s="110"/>
      <c r="AT490" s="56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110"/>
      <c r="BG490" s="65"/>
      <c r="BH490" s="65"/>
      <c r="BI490" s="65"/>
    </row>
    <row r="491" spans="1:61">
      <c r="A491" s="52">
        <v>480</v>
      </c>
      <c r="B491" s="53"/>
      <c r="C491" s="54"/>
      <c r="D491" s="54"/>
      <c r="E491" s="54"/>
      <c r="F491" s="55"/>
      <c r="G491" s="56"/>
      <c r="H491" s="110"/>
      <c r="I491" s="56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110"/>
      <c r="Y491" s="65"/>
      <c r="Z491" s="65"/>
      <c r="AA491" s="65"/>
      <c r="AB491" s="65"/>
      <c r="AC491" s="56"/>
      <c r="AD491" s="54"/>
      <c r="AE491" s="54"/>
      <c r="AF491" s="54"/>
      <c r="AG491" s="54"/>
      <c r="AH491" s="54"/>
      <c r="AI491" s="110"/>
      <c r="AJ491" s="56"/>
      <c r="AK491" s="54"/>
      <c r="AL491" s="54"/>
      <c r="AM491" s="54"/>
      <c r="AN491" s="54"/>
      <c r="AO491" s="54"/>
      <c r="AP491" s="54"/>
      <c r="AQ491" s="54"/>
      <c r="AR491" s="54"/>
      <c r="AS491" s="110"/>
      <c r="AT491" s="56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110"/>
      <c r="BG491" s="65"/>
      <c r="BH491" s="65"/>
      <c r="BI491" s="65"/>
    </row>
    <row r="492" spans="1:61">
      <c r="A492" s="52">
        <v>481</v>
      </c>
      <c r="B492" s="53"/>
      <c r="C492" s="54"/>
      <c r="D492" s="54"/>
      <c r="E492" s="54"/>
      <c r="F492" s="55"/>
      <c r="G492" s="56"/>
      <c r="H492" s="110"/>
      <c r="I492" s="56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110"/>
      <c r="Y492" s="65"/>
      <c r="Z492" s="65"/>
      <c r="AA492" s="65"/>
      <c r="AB492" s="65"/>
      <c r="AC492" s="56"/>
      <c r="AD492" s="54"/>
      <c r="AE492" s="54"/>
      <c r="AF492" s="54"/>
      <c r="AG492" s="54"/>
      <c r="AH492" s="54"/>
      <c r="AI492" s="110"/>
      <c r="AJ492" s="56"/>
      <c r="AK492" s="54"/>
      <c r="AL492" s="54"/>
      <c r="AM492" s="54"/>
      <c r="AN492" s="54"/>
      <c r="AO492" s="54"/>
      <c r="AP492" s="54"/>
      <c r="AQ492" s="54"/>
      <c r="AR492" s="54"/>
      <c r="AS492" s="110"/>
      <c r="AT492" s="56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110"/>
      <c r="BG492" s="65"/>
      <c r="BH492" s="65"/>
      <c r="BI492" s="65"/>
    </row>
    <row r="493" spans="1:61">
      <c r="A493" s="52">
        <v>482</v>
      </c>
      <c r="B493" s="53"/>
      <c r="C493" s="54"/>
      <c r="D493" s="54"/>
      <c r="E493" s="54"/>
      <c r="F493" s="55"/>
      <c r="G493" s="56"/>
      <c r="H493" s="110"/>
      <c r="I493" s="56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110"/>
      <c r="Y493" s="65"/>
      <c r="Z493" s="65"/>
      <c r="AA493" s="65"/>
      <c r="AB493" s="65"/>
      <c r="AC493" s="56"/>
      <c r="AD493" s="54"/>
      <c r="AE493" s="54"/>
      <c r="AF493" s="54"/>
      <c r="AG493" s="54"/>
      <c r="AH493" s="54"/>
      <c r="AI493" s="110"/>
      <c r="AJ493" s="56"/>
      <c r="AK493" s="54"/>
      <c r="AL493" s="54"/>
      <c r="AM493" s="54"/>
      <c r="AN493" s="54"/>
      <c r="AO493" s="54"/>
      <c r="AP493" s="54"/>
      <c r="AQ493" s="54"/>
      <c r="AR493" s="54"/>
      <c r="AS493" s="110"/>
      <c r="AT493" s="56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110"/>
      <c r="BG493" s="65"/>
      <c r="BH493" s="65"/>
      <c r="BI493" s="65"/>
    </row>
    <row r="494" spans="1:61">
      <c r="A494" s="52">
        <v>483</v>
      </c>
      <c r="B494" s="53"/>
      <c r="C494" s="54"/>
      <c r="D494" s="54"/>
      <c r="E494" s="54"/>
      <c r="F494" s="55"/>
      <c r="G494" s="56"/>
      <c r="H494" s="110"/>
      <c r="I494" s="56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110"/>
      <c r="Y494" s="65"/>
      <c r="Z494" s="65"/>
      <c r="AA494" s="65"/>
      <c r="AB494" s="65"/>
      <c r="AC494" s="56"/>
      <c r="AD494" s="54"/>
      <c r="AE494" s="54"/>
      <c r="AF494" s="54"/>
      <c r="AG494" s="54"/>
      <c r="AH494" s="54"/>
      <c r="AI494" s="110"/>
      <c r="AJ494" s="56"/>
      <c r="AK494" s="54"/>
      <c r="AL494" s="54"/>
      <c r="AM494" s="54"/>
      <c r="AN494" s="54"/>
      <c r="AO494" s="54"/>
      <c r="AP494" s="54"/>
      <c r="AQ494" s="54"/>
      <c r="AR494" s="54"/>
      <c r="AS494" s="110"/>
      <c r="AT494" s="56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110"/>
      <c r="BG494" s="65"/>
      <c r="BH494" s="65"/>
      <c r="BI494" s="65"/>
    </row>
    <row r="495" spans="1:61">
      <c r="A495" s="52">
        <v>484</v>
      </c>
      <c r="B495" s="53"/>
      <c r="C495" s="54"/>
      <c r="D495" s="54"/>
      <c r="E495" s="54"/>
      <c r="F495" s="55"/>
      <c r="G495" s="56"/>
      <c r="H495" s="110"/>
      <c r="I495" s="56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110"/>
      <c r="Y495" s="65"/>
      <c r="Z495" s="65"/>
      <c r="AA495" s="65"/>
      <c r="AB495" s="65"/>
      <c r="AC495" s="56"/>
      <c r="AD495" s="54"/>
      <c r="AE495" s="54"/>
      <c r="AF495" s="54"/>
      <c r="AG495" s="54"/>
      <c r="AH495" s="54"/>
      <c r="AI495" s="110"/>
      <c r="AJ495" s="56"/>
      <c r="AK495" s="54"/>
      <c r="AL495" s="54"/>
      <c r="AM495" s="54"/>
      <c r="AN495" s="54"/>
      <c r="AO495" s="54"/>
      <c r="AP495" s="54"/>
      <c r="AQ495" s="54"/>
      <c r="AR495" s="54"/>
      <c r="AS495" s="110"/>
      <c r="AT495" s="56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110"/>
      <c r="BG495" s="65"/>
      <c r="BH495" s="65"/>
      <c r="BI495" s="65"/>
    </row>
    <row r="496" spans="1:61">
      <c r="A496" s="52">
        <v>485</v>
      </c>
      <c r="B496" s="53"/>
      <c r="C496" s="54"/>
      <c r="D496" s="54"/>
      <c r="E496" s="54"/>
      <c r="F496" s="55"/>
      <c r="G496" s="56"/>
      <c r="H496" s="110"/>
      <c r="I496" s="56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110"/>
      <c r="Y496" s="65"/>
      <c r="Z496" s="65"/>
      <c r="AA496" s="65"/>
      <c r="AB496" s="65"/>
      <c r="AC496" s="56"/>
      <c r="AD496" s="54"/>
      <c r="AE496" s="54"/>
      <c r="AF496" s="54"/>
      <c r="AG496" s="54"/>
      <c r="AH496" s="54"/>
      <c r="AI496" s="110"/>
      <c r="AJ496" s="56"/>
      <c r="AK496" s="54"/>
      <c r="AL496" s="54"/>
      <c r="AM496" s="54"/>
      <c r="AN496" s="54"/>
      <c r="AO496" s="54"/>
      <c r="AP496" s="54"/>
      <c r="AQ496" s="54"/>
      <c r="AR496" s="54"/>
      <c r="AS496" s="110"/>
      <c r="AT496" s="56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110"/>
      <c r="BG496" s="65"/>
      <c r="BH496" s="65"/>
      <c r="BI496" s="65"/>
    </row>
    <row r="497" spans="1:61">
      <c r="A497" s="52">
        <v>486</v>
      </c>
      <c r="B497" s="53"/>
      <c r="C497" s="54"/>
      <c r="D497" s="54"/>
      <c r="E497" s="54"/>
      <c r="F497" s="55"/>
      <c r="G497" s="56"/>
      <c r="H497" s="110"/>
      <c r="I497" s="56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110"/>
      <c r="Y497" s="65"/>
      <c r="Z497" s="65"/>
      <c r="AA497" s="65"/>
      <c r="AB497" s="65"/>
      <c r="AC497" s="56"/>
      <c r="AD497" s="54"/>
      <c r="AE497" s="54"/>
      <c r="AF497" s="54"/>
      <c r="AG497" s="54"/>
      <c r="AH497" s="54"/>
      <c r="AI497" s="110"/>
      <c r="AJ497" s="56"/>
      <c r="AK497" s="54"/>
      <c r="AL497" s="54"/>
      <c r="AM497" s="54"/>
      <c r="AN497" s="54"/>
      <c r="AO497" s="54"/>
      <c r="AP497" s="54"/>
      <c r="AQ497" s="54"/>
      <c r="AR497" s="54"/>
      <c r="AS497" s="110"/>
      <c r="AT497" s="56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110"/>
      <c r="BG497" s="65"/>
      <c r="BH497" s="65"/>
      <c r="BI497" s="65"/>
    </row>
    <row r="498" spans="1:61">
      <c r="A498" s="52">
        <v>487</v>
      </c>
      <c r="B498" s="53"/>
      <c r="C498" s="54"/>
      <c r="D498" s="54"/>
      <c r="E498" s="54"/>
      <c r="F498" s="55"/>
      <c r="G498" s="56"/>
      <c r="H498" s="110"/>
      <c r="I498" s="56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110"/>
      <c r="Y498" s="65"/>
      <c r="Z498" s="65"/>
      <c r="AA498" s="65"/>
      <c r="AB498" s="65"/>
      <c r="AC498" s="56"/>
      <c r="AD498" s="54"/>
      <c r="AE498" s="54"/>
      <c r="AF498" s="54"/>
      <c r="AG498" s="54"/>
      <c r="AH498" s="54"/>
      <c r="AI498" s="110"/>
      <c r="AJ498" s="56"/>
      <c r="AK498" s="54"/>
      <c r="AL498" s="54"/>
      <c r="AM498" s="54"/>
      <c r="AN498" s="54"/>
      <c r="AO498" s="54"/>
      <c r="AP498" s="54"/>
      <c r="AQ498" s="54"/>
      <c r="AR498" s="54"/>
      <c r="AS498" s="110"/>
      <c r="AT498" s="56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110"/>
      <c r="BG498" s="65"/>
      <c r="BH498" s="65"/>
      <c r="BI498" s="65"/>
    </row>
    <row r="499" spans="1:61">
      <c r="A499" s="52">
        <v>488</v>
      </c>
      <c r="B499" s="53"/>
      <c r="C499" s="54"/>
      <c r="D499" s="54"/>
      <c r="E499" s="54"/>
      <c r="F499" s="55"/>
      <c r="G499" s="56"/>
      <c r="H499" s="110"/>
      <c r="I499" s="56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110"/>
      <c r="Y499" s="65"/>
      <c r="Z499" s="65"/>
      <c r="AA499" s="65"/>
      <c r="AB499" s="65"/>
      <c r="AC499" s="56"/>
      <c r="AD499" s="54"/>
      <c r="AE499" s="54"/>
      <c r="AF499" s="54"/>
      <c r="AG499" s="54"/>
      <c r="AH499" s="54"/>
      <c r="AI499" s="110"/>
      <c r="AJ499" s="56"/>
      <c r="AK499" s="54"/>
      <c r="AL499" s="54"/>
      <c r="AM499" s="54"/>
      <c r="AN499" s="54"/>
      <c r="AO499" s="54"/>
      <c r="AP499" s="54"/>
      <c r="AQ499" s="54"/>
      <c r="AR499" s="54"/>
      <c r="AS499" s="110"/>
      <c r="AT499" s="56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110"/>
      <c r="BG499" s="65"/>
      <c r="BH499" s="65"/>
      <c r="BI499" s="65"/>
    </row>
    <row r="500" spans="1:61">
      <c r="A500" s="52">
        <v>489</v>
      </c>
      <c r="B500" s="53"/>
      <c r="C500" s="54"/>
      <c r="D500" s="54"/>
      <c r="E500" s="54"/>
      <c r="F500" s="55"/>
      <c r="G500" s="56"/>
      <c r="H500" s="110"/>
      <c r="I500" s="56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110"/>
      <c r="Y500" s="65"/>
      <c r="Z500" s="65"/>
      <c r="AA500" s="65"/>
      <c r="AB500" s="65"/>
      <c r="AC500" s="56"/>
      <c r="AD500" s="54"/>
      <c r="AE500" s="54"/>
      <c r="AF500" s="54"/>
      <c r="AG500" s="54"/>
      <c r="AH500" s="54"/>
      <c r="AI500" s="110"/>
      <c r="AJ500" s="56"/>
      <c r="AK500" s="54"/>
      <c r="AL500" s="54"/>
      <c r="AM500" s="54"/>
      <c r="AN500" s="54"/>
      <c r="AO500" s="54"/>
      <c r="AP500" s="54"/>
      <c r="AQ500" s="54"/>
      <c r="AR500" s="54"/>
      <c r="AS500" s="110"/>
      <c r="AT500" s="56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110"/>
      <c r="BG500" s="65"/>
      <c r="BH500" s="65"/>
      <c r="BI500" s="65"/>
    </row>
    <row r="501" spans="1:61">
      <c r="A501" s="52">
        <v>490</v>
      </c>
      <c r="B501" s="53"/>
      <c r="C501" s="54"/>
      <c r="D501" s="54"/>
      <c r="E501" s="54"/>
      <c r="F501" s="55"/>
      <c r="G501" s="56"/>
      <c r="H501" s="110"/>
      <c r="I501" s="56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110"/>
      <c r="Y501" s="65"/>
      <c r="Z501" s="65"/>
      <c r="AA501" s="65"/>
      <c r="AB501" s="65"/>
      <c r="AC501" s="56"/>
      <c r="AD501" s="54"/>
      <c r="AE501" s="54"/>
      <c r="AF501" s="54"/>
      <c r="AG501" s="54"/>
      <c r="AH501" s="54"/>
      <c r="AI501" s="110"/>
      <c r="AJ501" s="56"/>
      <c r="AK501" s="54"/>
      <c r="AL501" s="54"/>
      <c r="AM501" s="54"/>
      <c r="AN501" s="54"/>
      <c r="AO501" s="54"/>
      <c r="AP501" s="54"/>
      <c r="AQ501" s="54"/>
      <c r="AR501" s="54"/>
      <c r="AS501" s="110"/>
      <c r="AT501" s="56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110"/>
      <c r="BG501" s="65"/>
      <c r="BH501" s="65"/>
      <c r="BI501" s="65"/>
    </row>
    <row r="502" spans="1:61">
      <c r="A502" s="52">
        <v>491</v>
      </c>
      <c r="B502" s="53"/>
      <c r="C502" s="54"/>
      <c r="D502" s="54"/>
      <c r="E502" s="54"/>
      <c r="F502" s="55"/>
      <c r="G502" s="56"/>
      <c r="H502" s="110"/>
      <c r="I502" s="56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110"/>
      <c r="Y502" s="65"/>
      <c r="Z502" s="65"/>
      <c r="AA502" s="65"/>
      <c r="AB502" s="65"/>
      <c r="AC502" s="56"/>
      <c r="AD502" s="54"/>
      <c r="AE502" s="54"/>
      <c r="AF502" s="54"/>
      <c r="AG502" s="54"/>
      <c r="AH502" s="54"/>
      <c r="AI502" s="110"/>
      <c r="AJ502" s="56"/>
      <c r="AK502" s="54"/>
      <c r="AL502" s="54"/>
      <c r="AM502" s="54"/>
      <c r="AN502" s="54"/>
      <c r="AO502" s="54"/>
      <c r="AP502" s="54"/>
      <c r="AQ502" s="54"/>
      <c r="AR502" s="54"/>
      <c r="AS502" s="110"/>
      <c r="AT502" s="56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110"/>
      <c r="BG502" s="65"/>
      <c r="BH502" s="65"/>
      <c r="BI502" s="65"/>
    </row>
    <row r="503" spans="1:61">
      <c r="A503" s="52">
        <v>492</v>
      </c>
      <c r="B503" s="53"/>
      <c r="C503" s="54"/>
      <c r="D503" s="54"/>
      <c r="E503" s="54"/>
      <c r="F503" s="55"/>
      <c r="G503" s="56"/>
      <c r="H503" s="110"/>
      <c r="I503" s="56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110"/>
      <c r="Y503" s="65"/>
      <c r="Z503" s="65"/>
      <c r="AA503" s="65"/>
      <c r="AB503" s="65"/>
      <c r="AC503" s="56"/>
      <c r="AD503" s="54"/>
      <c r="AE503" s="54"/>
      <c r="AF503" s="54"/>
      <c r="AG503" s="54"/>
      <c r="AH503" s="54"/>
      <c r="AI503" s="110"/>
      <c r="AJ503" s="56"/>
      <c r="AK503" s="54"/>
      <c r="AL503" s="54"/>
      <c r="AM503" s="54"/>
      <c r="AN503" s="54"/>
      <c r="AO503" s="54"/>
      <c r="AP503" s="54"/>
      <c r="AQ503" s="54"/>
      <c r="AR503" s="54"/>
      <c r="AS503" s="110"/>
      <c r="AT503" s="56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110"/>
      <c r="BG503" s="65"/>
      <c r="BH503" s="65"/>
      <c r="BI503" s="65"/>
    </row>
    <row r="504" spans="1:61">
      <c r="A504" s="52">
        <v>493</v>
      </c>
      <c r="B504" s="53"/>
      <c r="C504" s="54"/>
      <c r="D504" s="54"/>
      <c r="E504" s="54"/>
      <c r="F504" s="55"/>
      <c r="G504" s="56"/>
      <c r="H504" s="110"/>
      <c r="I504" s="56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110"/>
      <c r="Y504" s="65"/>
      <c r="Z504" s="65"/>
      <c r="AA504" s="65"/>
      <c r="AB504" s="65"/>
      <c r="AC504" s="56"/>
      <c r="AD504" s="54"/>
      <c r="AE504" s="54"/>
      <c r="AF504" s="54"/>
      <c r="AG504" s="54"/>
      <c r="AH504" s="54"/>
      <c r="AI504" s="110"/>
      <c r="AJ504" s="56"/>
      <c r="AK504" s="54"/>
      <c r="AL504" s="54"/>
      <c r="AM504" s="54"/>
      <c r="AN504" s="54"/>
      <c r="AO504" s="54"/>
      <c r="AP504" s="54"/>
      <c r="AQ504" s="54"/>
      <c r="AR504" s="54"/>
      <c r="AS504" s="110"/>
      <c r="AT504" s="56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110"/>
      <c r="BG504" s="65"/>
      <c r="BH504" s="65"/>
      <c r="BI504" s="65"/>
    </row>
    <row r="505" spans="1:61">
      <c r="A505" s="52">
        <v>494</v>
      </c>
      <c r="B505" s="53"/>
      <c r="C505" s="54"/>
      <c r="D505" s="54"/>
      <c r="E505" s="54"/>
      <c r="F505" s="55"/>
      <c r="G505" s="56"/>
      <c r="H505" s="110"/>
      <c r="I505" s="56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110"/>
      <c r="Y505" s="65"/>
      <c r="Z505" s="65"/>
      <c r="AA505" s="65"/>
      <c r="AB505" s="65"/>
      <c r="AC505" s="56"/>
      <c r="AD505" s="54"/>
      <c r="AE505" s="54"/>
      <c r="AF505" s="54"/>
      <c r="AG505" s="54"/>
      <c r="AH505" s="54"/>
      <c r="AI505" s="110"/>
      <c r="AJ505" s="56"/>
      <c r="AK505" s="54"/>
      <c r="AL505" s="54"/>
      <c r="AM505" s="54"/>
      <c r="AN505" s="54"/>
      <c r="AO505" s="54"/>
      <c r="AP505" s="54"/>
      <c r="AQ505" s="54"/>
      <c r="AR505" s="54"/>
      <c r="AS505" s="110"/>
      <c r="AT505" s="56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110"/>
      <c r="BG505" s="65"/>
      <c r="BH505" s="65"/>
      <c r="BI505" s="65"/>
    </row>
    <row r="506" spans="1:61">
      <c r="A506" s="52">
        <v>495</v>
      </c>
      <c r="B506" s="53"/>
      <c r="C506" s="54"/>
      <c r="D506" s="54"/>
      <c r="E506" s="54"/>
      <c r="F506" s="55"/>
      <c r="G506" s="56"/>
      <c r="H506" s="110"/>
      <c r="I506" s="56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110"/>
      <c r="Y506" s="65"/>
      <c r="Z506" s="65"/>
      <c r="AA506" s="65"/>
      <c r="AB506" s="65"/>
      <c r="AC506" s="56"/>
      <c r="AD506" s="54"/>
      <c r="AE506" s="54"/>
      <c r="AF506" s="54"/>
      <c r="AG506" s="54"/>
      <c r="AH506" s="54"/>
      <c r="AI506" s="110"/>
      <c r="AJ506" s="56"/>
      <c r="AK506" s="54"/>
      <c r="AL506" s="54"/>
      <c r="AM506" s="54"/>
      <c r="AN506" s="54"/>
      <c r="AO506" s="54"/>
      <c r="AP506" s="54"/>
      <c r="AQ506" s="54"/>
      <c r="AR506" s="54"/>
      <c r="AS506" s="110"/>
      <c r="AT506" s="56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110"/>
      <c r="BG506" s="65"/>
      <c r="BH506" s="65"/>
      <c r="BI506" s="65"/>
    </row>
    <row r="507" spans="1:61">
      <c r="A507" s="52">
        <v>496</v>
      </c>
      <c r="B507" s="53"/>
      <c r="C507" s="54"/>
      <c r="D507" s="54"/>
      <c r="E507" s="54"/>
      <c r="F507" s="55"/>
      <c r="G507" s="56"/>
      <c r="H507" s="110"/>
      <c r="I507" s="56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110"/>
      <c r="Y507" s="65"/>
      <c r="Z507" s="65"/>
      <c r="AA507" s="65"/>
      <c r="AB507" s="65"/>
      <c r="AC507" s="56"/>
      <c r="AD507" s="54"/>
      <c r="AE507" s="54"/>
      <c r="AF507" s="54"/>
      <c r="AG507" s="54"/>
      <c r="AH507" s="54"/>
      <c r="AI507" s="110"/>
      <c r="AJ507" s="56"/>
      <c r="AK507" s="54"/>
      <c r="AL507" s="54"/>
      <c r="AM507" s="54"/>
      <c r="AN507" s="54"/>
      <c r="AO507" s="54"/>
      <c r="AP507" s="54"/>
      <c r="AQ507" s="54"/>
      <c r="AR507" s="54"/>
      <c r="AS507" s="110"/>
      <c r="AT507" s="56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110"/>
      <c r="BG507" s="65"/>
      <c r="BH507" s="65"/>
      <c r="BI507" s="65"/>
    </row>
    <row r="508" spans="1:61">
      <c r="A508" s="52">
        <v>497</v>
      </c>
      <c r="B508" s="53"/>
      <c r="C508" s="54"/>
      <c r="D508" s="54"/>
      <c r="E508" s="54"/>
      <c r="F508" s="55"/>
      <c r="G508" s="56"/>
      <c r="H508" s="110"/>
      <c r="I508" s="56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110"/>
      <c r="Y508" s="65"/>
      <c r="Z508" s="65"/>
      <c r="AA508" s="65"/>
      <c r="AB508" s="65"/>
      <c r="AC508" s="56"/>
      <c r="AD508" s="54"/>
      <c r="AE508" s="54"/>
      <c r="AF508" s="54"/>
      <c r="AG508" s="54"/>
      <c r="AH508" s="54"/>
      <c r="AI508" s="110"/>
      <c r="AJ508" s="56"/>
      <c r="AK508" s="54"/>
      <c r="AL508" s="54"/>
      <c r="AM508" s="54"/>
      <c r="AN508" s="54"/>
      <c r="AO508" s="54"/>
      <c r="AP508" s="54"/>
      <c r="AQ508" s="54"/>
      <c r="AR508" s="54"/>
      <c r="AS508" s="110"/>
      <c r="AT508" s="56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110"/>
      <c r="BG508" s="65"/>
      <c r="BH508" s="65"/>
      <c r="BI508" s="65"/>
    </row>
    <row r="509" spans="1:61">
      <c r="A509" s="52">
        <v>498</v>
      </c>
      <c r="B509" s="53"/>
      <c r="C509" s="54"/>
      <c r="D509" s="54"/>
      <c r="E509" s="54"/>
      <c r="F509" s="55"/>
      <c r="G509" s="56"/>
      <c r="H509" s="110"/>
      <c r="I509" s="56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110"/>
      <c r="Y509" s="65"/>
      <c r="Z509" s="65"/>
      <c r="AA509" s="65"/>
      <c r="AB509" s="65"/>
      <c r="AC509" s="56"/>
      <c r="AD509" s="54"/>
      <c r="AE509" s="54"/>
      <c r="AF509" s="54"/>
      <c r="AG509" s="54"/>
      <c r="AH509" s="54"/>
      <c r="AI509" s="110"/>
      <c r="AJ509" s="56"/>
      <c r="AK509" s="54"/>
      <c r="AL509" s="54"/>
      <c r="AM509" s="54"/>
      <c r="AN509" s="54"/>
      <c r="AO509" s="54"/>
      <c r="AP509" s="54"/>
      <c r="AQ509" s="54"/>
      <c r="AR509" s="54"/>
      <c r="AS509" s="110"/>
      <c r="AT509" s="56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110"/>
      <c r="BG509" s="65"/>
      <c r="BH509" s="65"/>
      <c r="BI509" s="65"/>
    </row>
    <row r="510" spans="1:61">
      <c r="A510" s="52">
        <v>499</v>
      </c>
      <c r="B510" s="53"/>
      <c r="C510" s="54"/>
      <c r="D510" s="54"/>
      <c r="E510" s="54"/>
      <c r="F510" s="55"/>
      <c r="G510" s="56"/>
      <c r="H510" s="110"/>
      <c r="I510" s="56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110"/>
      <c r="Y510" s="65"/>
      <c r="Z510" s="65"/>
      <c r="AA510" s="65"/>
      <c r="AB510" s="65"/>
      <c r="AC510" s="56"/>
      <c r="AD510" s="54"/>
      <c r="AE510" s="54"/>
      <c r="AF510" s="54"/>
      <c r="AG510" s="54"/>
      <c r="AH510" s="54"/>
      <c r="AI510" s="110"/>
      <c r="AJ510" s="56"/>
      <c r="AK510" s="54"/>
      <c r="AL510" s="54"/>
      <c r="AM510" s="54"/>
      <c r="AN510" s="54"/>
      <c r="AO510" s="54"/>
      <c r="AP510" s="54"/>
      <c r="AQ510" s="54"/>
      <c r="AR510" s="54"/>
      <c r="AS510" s="110"/>
      <c r="AT510" s="56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110"/>
      <c r="BG510" s="65"/>
      <c r="BH510" s="65"/>
      <c r="BI510" s="65"/>
    </row>
    <row r="511" spans="1:61" ht="14.25" thickBot="1">
      <c r="A511" s="52">
        <v>500</v>
      </c>
      <c r="B511" s="112"/>
      <c r="C511" s="113"/>
      <c r="D511" s="113"/>
      <c r="E511" s="113"/>
      <c r="F511" s="88"/>
      <c r="G511" s="114"/>
      <c r="H511" s="115"/>
      <c r="I511" s="114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5"/>
      <c r="Y511" s="67"/>
      <c r="Z511" s="67"/>
      <c r="AA511" s="67"/>
      <c r="AB511" s="67"/>
      <c r="AC511" s="114"/>
      <c r="AD511" s="113"/>
      <c r="AE511" s="113"/>
      <c r="AF511" s="113"/>
      <c r="AG511" s="113"/>
      <c r="AH511" s="113"/>
      <c r="AI511" s="115"/>
      <c r="AJ511" s="114"/>
      <c r="AK511" s="113"/>
      <c r="AL511" s="113"/>
      <c r="AM511" s="113"/>
      <c r="AN511" s="113"/>
      <c r="AO511" s="113"/>
      <c r="AP511" s="113"/>
      <c r="AQ511" s="113"/>
      <c r="AR511" s="113"/>
      <c r="AS511" s="115"/>
      <c r="AT511" s="114"/>
      <c r="AU511" s="113"/>
      <c r="AV511" s="113"/>
      <c r="AW511" s="113"/>
      <c r="AX511" s="113"/>
      <c r="AY511" s="113"/>
      <c r="AZ511" s="113"/>
      <c r="BA511" s="113"/>
      <c r="BB511" s="113"/>
      <c r="BC511" s="113"/>
      <c r="BD511" s="113"/>
      <c r="BE511" s="113"/>
      <c r="BF511" s="115"/>
      <c r="BG511" s="67"/>
      <c r="BH511" s="67"/>
      <c r="BI511" s="67"/>
    </row>
  </sheetData>
  <mergeCells count="3">
    <mergeCell ref="C4:E4"/>
    <mergeCell ref="D6:E6"/>
    <mergeCell ref="B9:F9"/>
  </mergeCells>
  <phoneticPr fontId="2"/>
  <conditionalFormatting sqref="C142:BI255 C256:H266 G267:H511 I256:BI511 B11:BI141 C267:C311 C142:F266 B160:B272 B142:B158 B274:B311 B312:C461 B462:BI511 G12:BI266 D267:BI461 C10:F10 AB10:BI10">
    <cfRule type="expression" dxfId="0" priority="2" stopIfTrue="1">
      <formula>MOD(ROW(),2)=0</formula>
    </cfRule>
  </conditionalFormatting>
  <pageMargins left="0.25" right="0.19" top="0.51" bottom="0.98399999999999999" header="0.51200000000000001" footer="0.51200000000000001"/>
  <pageSetup paperSize="12" scale="62" orientation="landscape" r:id="rId1"/>
  <headerFooter alignWithMargins="0"/>
  <ignoredErrors>
    <ignoredError sqref="BE10:BH10 Y10:BC10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12"/>
  <sheetViews>
    <sheetView zoomScale="70" zoomScaleNormal="70" workbookViewId="0">
      <pane xSplit="6" ySplit="10" topLeftCell="G212" activePane="bottomRight" state="frozen"/>
      <selection activeCell="I38" sqref="I38"/>
      <selection pane="topRight" activeCell="I38" sqref="I38"/>
      <selection pane="bottomLeft" activeCell="I38" sqref="I38"/>
      <selection pane="bottomRight" activeCell="H12" sqref="H12"/>
    </sheetView>
  </sheetViews>
  <sheetFormatPr defaultRowHeight="13.5"/>
  <cols>
    <col min="1" max="1" width="8.75" customWidth="1"/>
    <col min="2" max="2" width="7.125" bestFit="1" customWidth="1"/>
    <col min="3" max="4" width="5.5" bestFit="1" customWidth="1"/>
    <col min="5" max="6" width="5.25" bestFit="1" customWidth="1"/>
    <col min="8" max="9" width="12.875" bestFit="1" customWidth="1"/>
  </cols>
  <sheetData>
    <row r="1" spans="1:12">
      <c r="A1" t="str">
        <f>調査用紙!A1</f>
        <v>2019勤務改善3分間アンケート（記入用）</v>
      </c>
    </row>
    <row r="3" spans="1:12">
      <c r="B3" s="1" t="s">
        <v>16</v>
      </c>
      <c r="C3" s="137">
        <f>調査用紙!C4</f>
        <v>0</v>
      </c>
      <c r="D3" s="137"/>
      <c r="E3" s="138"/>
    </row>
    <row r="4" spans="1:12">
      <c r="B4" s="15" t="s">
        <v>34</v>
      </c>
      <c r="C4" s="14">
        <f>調査用紙!D6</f>
        <v>0</v>
      </c>
      <c r="D4" s="26">
        <f>L512</f>
        <v>500</v>
      </c>
      <c r="E4" s="10"/>
    </row>
    <row r="5" spans="1:12" ht="13.5" customHeight="1">
      <c r="B5" s="139" t="s">
        <v>27</v>
      </c>
      <c r="C5" s="139"/>
      <c r="D5" s="139"/>
      <c r="E5" s="139"/>
      <c r="F5" s="139"/>
    </row>
    <row r="6" spans="1:12" s="3" customFormat="1" ht="13.5" customHeight="1">
      <c r="B6" s="139"/>
      <c r="C6" s="139"/>
      <c r="D6" s="139"/>
      <c r="E6" s="139"/>
      <c r="F6" s="139"/>
    </row>
    <row r="7" spans="1:12" s="9" customFormat="1" ht="13.5" customHeight="1">
      <c r="A7"/>
      <c r="B7" s="139"/>
      <c r="C7" s="139"/>
      <c r="D7" s="139"/>
      <c r="E7" s="139"/>
      <c r="F7" s="139"/>
    </row>
    <row r="8" spans="1:12" s="3" customFormat="1">
      <c r="B8" s="140"/>
      <c r="C8" s="140"/>
      <c r="D8" s="140"/>
      <c r="E8" s="140"/>
      <c r="F8" s="140"/>
    </row>
    <row r="9" spans="1:12" s="3" customFormat="1" ht="13.5" customHeight="1" thickBot="1">
      <c r="B9" s="6"/>
      <c r="C9" s="6"/>
      <c r="D9" s="6"/>
      <c r="E9" s="6"/>
      <c r="F9" s="6"/>
    </row>
    <row r="10" spans="1:12" s="3" customFormat="1" ht="14.25" thickBot="1">
      <c r="B10" s="18" t="s">
        <v>6</v>
      </c>
      <c r="C10" s="16" t="s">
        <v>13</v>
      </c>
      <c r="D10" s="16" t="s">
        <v>14</v>
      </c>
      <c r="E10" s="16" t="s">
        <v>15</v>
      </c>
      <c r="F10" s="16" t="s">
        <v>7</v>
      </c>
    </row>
    <row r="11" spans="1:12">
      <c r="B11" s="1"/>
      <c r="C11" s="1"/>
      <c r="D11" s="1"/>
      <c r="E11" s="1"/>
      <c r="F11" s="1"/>
      <c r="G11" s="2"/>
      <c r="H11" s="17" t="s">
        <v>8</v>
      </c>
      <c r="I11" s="17" t="s">
        <v>9</v>
      </c>
      <c r="J11" s="17"/>
      <c r="K11" s="17"/>
    </row>
    <row r="12" spans="1:12">
      <c r="A12">
        <f>調査用紙!A12</f>
        <v>1</v>
      </c>
      <c r="B12" s="1">
        <f>調査用紙!B12</f>
        <v>0</v>
      </c>
      <c r="C12" s="1">
        <f>調査用紙!C12</f>
        <v>0</v>
      </c>
      <c r="D12" s="1">
        <f>調査用紙!D12</f>
        <v>0</v>
      </c>
      <c r="E12" s="1">
        <f>調査用紙!E12</f>
        <v>0</v>
      </c>
      <c r="F12" s="1">
        <f>調査用紙!F12</f>
        <v>0</v>
      </c>
      <c r="H12" t="str">
        <f>C12&amp;D12</f>
        <v>00</v>
      </c>
      <c r="I12" t="str">
        <f>C12&amp;E12</f>
        <v>00</v>
      </c>
      <c r="L12">
        <v>1</v>
      </c>
    </row>
    <row r="13" spans="1:12">
      <c r="A13">
        <f>調査用紙!A13</f>
        <v>2</v>
      </c>
      <c r="B13" s="1">
        <f>調査用紙!B13</f>
        <v>0</v>
      </c>
      <c r="C13" s="1">
        <f>調査用紙!C13</f>
        <v>0</v>
      </c>
      <c r="D13" s="1">
        <f>調査用紙!D13</f>
        <v>0</v>
      </c>
      <c r="E13" s="1">
        <f>調査用紙!E13</f>
        <v>0</v>
      </c>
      <c r="F13" s="1">
        <f>調査用紙!F13</f>
        <v>0</v>
      </c>
      <c r="H13" t="str">
        <f>C13&amp;D13</f>
        <v>00</v>
      </c>
      <c r="I13" t="str">
        <f>C13&amp;E13</f>
        <v>00</v>
      </c>
      <c r="L13">
        <v>1</v>
      </c>
    </row>
    <row r="14" spans="1:12">
      <c r="A14">
        <f>調査用紙!A14</f>
        <v>3</v>
      </c>
      <c r="B14" s="1">
        <f>調査用紙!B14</f>
        <v>0</v>
      </c>
      <c r="C14" s="1">
        <f>調査用紙!C14</f>
        <v>0</v>
      </c>
      <c r="D14" s="1">
        <f>調査用紙!D14</f>
        <v>0</v>
      </c>
      <c r="E14" s="1">
        <f>調査用紙!E14</f>
        <v>0</v>
      </c>
      <c r="F14" s="1">
        <f>調査用紙!F14</f>
        <v>0</v>
      </c>
      <c r="H14" t="str">
        <f t="shared" ref="H14:H77" si="0">C14&amp;D14</f>
        <v>00</v>
      </c>
      <c r="I14" t="str">
        <f t="shared" ref="I14:I77" si="1">C14&amp;E14</f>
        <v>00</v>
      </c>
      <c r="L14">
        <v>1</v>
      </c>
    </row>
    <row r="15" spans="1:12">
      <c r="A15">
        <f>調査用紙!A15</f>
        <v>4</v>
      </c>
      <c r="B15" s="1">
        <f>調査用紙!B15</f>
        <v>0</v>
      </c>
      <c r="C15" s="1">
        <f>調査用紙!C15</f>
        <v>0</v>
      </c>
      <c r="D15" s="1">
        <f>調査用紙!D15</f>
        <v>0</v>
      </c>
      <c r="E15" s="1">
        <f>調査用紙!E15</f>
        <v>0</v>
      </c>
      <c r="F15" s="1">
        <f>調査用紙!F15</f>
        <v>0</v>
      </c>
      <c r="H15" t="str">
        <f t="shared" si="0"/>
        <v>00</v>
      </c>
      <c r="I15" t="str">
        <f t="shared" si="1"/>
        <v>00</v>
      </c>
      <c r="L15">
        <v>1</v>
      </c>
    </row>
    <row r="16" spans="1:12">
      <c r="A16">
        <f>調査用紙!A16</f>
        <v>5</v>
      </c>
      <c r="B16" s="1">
        <f>調査用紙!B16</f>
        <v>0</v>
      </c>
      <c r="C16" s="1">
        <f>調査用紙!C16</f>
        <v>0</v>
      </c>
      <c r="D16" s="1">
        <f>調査用紙!D16</f>
        <v>0</v>
      </c>
      <c r="E16" s="1">
        <f>調査用紙!E16</f>
        <v>0</v>
      </c>
      <c r="F16" s="1">
        <f>調査用紙!F16</f>
        <v>0</v>
      </c>
      <c r="H16" t="str">
        <f t="shared" si="0"/>
        <v>00</v>
      </c>
      <c r="I16" t="str">
        <f t="shared" si="1"/>
        <v>00</v>
      </c>
      <c r="L16">
        <v>1</v>
      </c>
    </row>
    <row r="17" spans="1:12">
      <c r="A17">
        <f>調査用紙!A17</f>
        <v>6</v>
      </c>
      <c r="B17" s="1">
        <f>調査用紙!B17</f>
        <v>0</v>
      </c>
      <c r="C17" s="1">
        <f>調査用紙!C17</f>
        <v>0</v>
      </c>
      <c r="D17" s="1">
        <f>調査用紙!D17</f>
        <v>0</v>
      </c>
      <c r="E17" s="1">
        <f>調査用紙!E17</f>
        <v>0</v>
      </c>
      <c r="F17" s="1">
        <f>調査用紙!F17</f>
        <v>0</v>
      </c>
      <c r="H17" t="str">
        <f t="shared" si="0"/>
        <v>00</v>
      </c>
      <c r="I17" t="str">
        <f t="shared" si="1"/>
        <v>00</v>
      </c>
      <c r="L17">
        <v>1</v>
      </c>
    </row>
    <row r="18" spans="1:12">
      <c r="A18">
        <f>調査用紙!A18</f>
        <v>7</v>
      </c>
      <c r="B18" s="1">
        <f>調査用紙!B18</f>
        <v>0</v>
      </c>
      <c r="C18" s="1">
        <f>調査用紙!C18</f>
        <v>0</v>
      </c>
      <c r="D18" s="1">
        <f>調査用紙!D18</f>
        <v>0</v>
      </c>
      <c r="E18" s="1">
        <f>調査用紙!E18</f>
        <v>0</v>
      </c>
      <c r="F18" s="1">
        <f>調査用紙!F18</f>
        <v>0</v>
      </c>
      <c r="H18" t="str">
        <f t="shared" si="0"/>
        <v>00</v>
      </c>
      <c r="I18" t="str">
        <f t="shared" si="1"/>
        <v>00</v>
      </c>
      <c r="L18">
        <v>1</v>
      </c>
    </row>
    <row r="19" spans="1:12">
      <c r="A19">
        <f>調査用紙!A19</f>
        <v>8</v>
      </c>
      <c r="B19" s="1">
        <f>調査用紙!B19</f>
        <v>0</v>
      </c>
      <c r="C19" s="1">
        <f>調査用紙!C19</f>
        <v>0</v>
      </c>
      <c r="D19" s="1">
        <f>調査用紙!D19</f>
        <v>0</v>
      </c>
      <c r="E19" s="1">
        <f>調査用紙!E19</f>
        <v>0</v>
      </c>
      <c r="F19" s="1">
        <f>調査用紙!F19</f>
        <v>0</v>
      </c>
      <c r="H19" t="str">
        <f t="shared" si="0"/>
        <v>00</v>
      </c>
      <c r="I19" t="str">
        <f t="shared" si="1"/>
        <v>00</v>
      </c>
      <c r="L19">
        <v>1</v>
      </c>
    </row>
    <row r="20" spans="1:12">
      <c r="A20">
        <f>調査用紙!A20</f>
        <v>9</v>
      </c>
      <c r="B20" s="1">
        <f>調査用紙!B20</f>
        <v>0</v>
      </c>
      <c r="C20" s="1">
        <f>調査用紙!C20</f>
        <v>0</v>
      </c>
      <c r="D20" s="1">
        <f>調査用紙!D20</f>
        <v>0</v>
      </c>
      <c r="E20" s="1">
        <f>調査用紙!E20</f>
        <v>0</v>
      </c>
      <c r="F20" s="1">
        <f>調査用紙!F20</f>
        <v>0</v>
      </c>
      <c r="H20" t="str">
        <f t="shared" si="0"/>
        <v>00</v>
      </c>
      <c r="I20" t="str">
        <f t="shared" si="1"/>
        <v>00</v>
      </c>
      <c r="L20">
        <v>1</v>
      </c>
    </row>
    <row r="21" spans="1:12">
      <c r="A21">
        <f>調査用紙!A21</f>
        <v>10</v>
      </c>
      <c r="B21" s="1">
        <f>調査用紙!B21</f>
        <v>0</v>
      </c>
      <c r="C21" s="1">
        <f>調査用紙!C21</f>
        <v>0</v>
      </c>
      <c r="D21" s="1">
        <f>調査用紙!D21</f>
        <v>0</v>
      </c>
      <c r="E21" s="1">
        <f>調査用紙!E21</f>
        <v>0</v>
      </c>
      <c r="F21" s="1">
        <f>調査用紙!F21</f>
        <v>0</v>
      </c>
      <c r="H21" t="str">
        <f t="shared" si="0"/>
        <v>00</v>
      </c>
      <c r="I21" t="str">
        <f t="shared" si="1"/>
        <v>00</v>
      </c>
      <c r="L21">
        <v>1</v>
      </c>
    </row>
    <row r="22" spans="1:12">
      <c r="A22">
        <f>調査用紙!A22</f>
        <v>11</v>
      </c>
      <c r="B22" s="1">
        <f>調査用紙!B22</f>
        <v>0</v>
      </c>
      <c r="C22" s="1">
        <f>調査用紙!C22</f>
        <v>0</v>
      </c>
      <c r="D22" s="1">
        <f>調査用紙!D22</f>
        <v>0</v>
      </c>
      <c r="E22" s="1">
        <f>調査用紙!E22</f>
        <v>0</v>
      </c>
      <c r="F22" s="1">
        <f>調査用紙!F22</f>
        <v>0</v>
      </c>
      <c r="H22" t="str">
        <f t="shared" si="0"/>
        <v>00</v>
      </c>
      <c r="I22" t="str">
        <f t="shared" si="1"/>
        <v>00</v>
      </c>
      <c r="L22">
        <v>1</v>
      </c>
    </row>
    <row r="23" spans="1:12">
      <c r="A23">
        <f>調査用紙!A23</f>
        <v>12</v>
      </c>
      <c r="B23" s="1">
        <f>調査用紙!B23</f>
        <v>0</v>
      </c>
      <c r="C23" s="1">
        <f>調査用紙!C23</f>
        <v>0</v>
      </c>
      <c r="D23" s="1">
        <f>調査用紙!D23</f>
        <v>0</v>
      </c>
      <c r="E23" s="1">
        <f>調査用紙!E23</f>
        <v>0</v>
      </c>
      <c r="F23" s="1">
        <f>調査用紙!F23</f>
        <v>0</v>
      </c>
      <c r="H23" t="str">
        <f t="shared" si="0"/>
        <v>00</v>
      </c>
      <c r="I23" t="str">
        <f t="shared" si="1"/>
        <v>00</v>
      </c>
      <c r="L23">
        <v>1</v>
      </c>
    </row>
    <row r="24" spans="1:12">
      <c r="A24">
        <f>調査用紙!A24</f>
        <v>13</v>
      </c>
      <c r="B24" s="1">
        <f>調査用紙!B24</f>
        <v>0</v>
      </c>
      <c r="C24" s="1">
        <f>調査用紙!C24</f>
        <v>0</v>
      </c>
      <c r="D24" s="1">
        <f>調査用紙!D24</f>
        <v>0</v>
      </c>
      <c r="E24" s="1">
        <f>調査用紙!E24</f>
        <v>0</v>
      </c>
      <c r="F24" s="1">
        <f>調査用紙!F24</f>
        <v>0</v>
      </c>
      <c r="H24" t="str">
        <f t="shared" si="0"/>
        <v>00</v>
      </c>
      <c r="I24" t="str">
        <f t="shared" si="1"/>
        <v>00</v>
      </c>
      <c r="L24">
        <v>1</v>
      </c>
    </row>
    <row r="25" spans="1:12">
      <c r="A25">
        <f>調査用紙!A25</f>
        <v>14</v>
      </c>
      <c r="B25" s="1">
        <f>調査用紙!B25</f>
        <v>0</v>
      </c>
      <c r="C25" s="1">
        <f>調査用紙!C25</f>
        <v>0</v>
      </c>
      <c r="D25" s="1">
        <f>調査用紙!D25</f>
        <v>0</v>
      </c>
      <c r="E25" s="1">
        <f>調査用紙!E25</f>
        <v>0</v>
      </c>
      <c r="F25" s="1">
        <f>調査用紙!F25</f>
        <v>0</v>
      </c>
      <c r="H25" t="str">
        <f t="shared" si="0"/>
        <v>00</v>
      </c>
      <c r="I25" t="str">
        <f t="shared" si="1"/>
        <v>00</v>
      </c>
      <c r="L25">
        <v>1</v>
      </c>
    </row>
    <row r="26" spans="1:12">
      <c r="A26">
        <f>調査用紙!A26</f>
        <v>15</v>
      </c>
      <c r="B26" s="1">
        <f>調査用紙!B26</f>
        <v>0</v>
      </c>
      <c r="C26" s="1">
        <f>調査用紙!C26</f>
        <v>0</v>
      </c>
      <c r="D26" s="1">
        <f>調査用紙!D26</f>
        <v>0</v>
      </c>
      <c r="E26" s="1">
        <f>調査用紙!E26</f>
        <v>0</v>
      </c>
      <c r="F26" s="1">
        <f>調査用紙!F26</f>
        <v>0</v>
      </c>
      <c r="H26" t="str">
        <f t="shared" si="0"/>
        <v>00</v>
      </c>
      <c r="I26" t="str">
        <f t="shared" si="1"/>
        <v>00</v>
      </c>
      <c r="L26">
        <v>1</v>
      </c>
    </row>
    <row r="27" spans="1:12">
      <c r="A27">
        <f>調査用紙!A27</f>
        <v>16</v>
      </c>
      <c r="B27" s="1">
        <f>調査用紙!B27</f>
        <v>0</v>
      </c>
      <c r="C27" s="1">
        <f>調査用紙!C27</f>
        <v>0</v>
      </c>
      <c r="D27" s="1">
        <f>調査用紙!D27</f>
        <v>0</v>
      </c>
      <c r="E27" s="1">
        <f>調査用紙!E27</f>
        <v>0</v>
      </c>
      <c r="F27" s="1">
        <f>調査用紙!F27</f>
        <v>0</v>
      </c>
      <c r="H27" t="str">
        <f t="shared" si="0"/>
        <v>00</v>
      </c>
      <c r="I27" t="str">
        <f t="shared" si="1"/>
        <v>00</v>
      </c>
      <c r="L27">
        <v>1</v>
      </c>
    </row>
    <row r="28" spans="1:12">
      <c r="A28">
        <f>調査用紙!A28</f>
        <v>17</v>
      </c>
      <c r="B28" s="1">
        <f>調査用紙!B28</f>
        <v>0</v>
      </c>
      <c r="C28" s="1">
        <f>調査用紙!C28</f>
        <v>0</v>
      </c>
      <c r="D28" s="1">
        <f>調査用紙!D28</f>
        <v>0</v>
      </c>
      <c r="E28" s="1">
        <f>調査用紙!E28</f>
        <v>0</v>
      </c>
      <c r="F28" s="1">
        <f>調査用紙!F28</f>
        <v>0</v>
      </c>
      <c r="H28" t="str">
        <f t="shared" si="0"/>
        <v>00</v>
      </c>
      <c r="I28" t="str">
        <f t="shared" si="1"/>
        <v>00</v>
      </c>
      <c r="L28">
        <v>1</v>
      </c>
    </row>
    <row r="29" spans="1:12">
      <c r="A29">
        <f>調査用紙!A29</f>
        <v>18</v>
      </c>
      <c r="B29" s="1">
        <f>調査用紙!B29</f>
        <v>0</v>
      </c>
      <c r="C29" s="1">
        <f>調査用紙!C29</f>
        <v>0</v>
      </c>
      <c r="D29" s="1">
        <f>調査用紙!D29</f>
        <v>0</v>
      </c>
      <c r="E29" s="1">
        <f>調査用紙!E29</f>
        <v>0</v>
      </c>
      <c r="F29" s="1">
        <f>調査用紙!F29</f>
        <v>0</v>
      </c>
      <c r="H29" t="str">
        <f t="shared" si="0"/>
        <v>00</v>
      </c>
      <c r="I29" t="str">
        <f t="shared" si="1"/>
        <v>00</v>
      </c>
      <c r="L29">
        <v>1</v>
      </c>
    </row>
    <row r="30" spans="1:12">
      <c r="A30">
        <f>調査用紙!A30</f>
        <v>19</v>
      </c>
      <c r="B30" s="1">
        <f>調査用紙!B30</f>
        <v>0</v>
      </c>
      <c r="C30" s="1">
        <f>調査用紙!C30</f>
        <v>0</v>
      </c>
      <c r="D30" s="1">
        <f>調査用紙!D30</f>
        <v>0</v>
      </c>
      <c r="E30" s="1">
        <f>調査用紙!E30</f>
        <v>0</v>
      </c>
      <c r="F30" s="1">
        <f>調査用紙!F30</f>
        <v>0</v>
      </c>
      <c r="H30" t="str">
        <f t="shared" si="0"/>
        <v>00</v>
      </c>
      <c r="I30" t="str">
        <f t="shared" si="1"/>
        <v>00</v>
      </c>
      <c r="L30">
        <v>1</v>
      </c>
    </row>
    <row r="31" spans="1:12">
      <c r="A31">
        <f>調査用紙!A31</f>
        <v>20</v>
      </c>
      <c r="B31" s="1">
        <f>調査用紙!B31</f>
        <v>0</v>
      </c>
      <c r="C31" s="1">
        <f>調査用紙!C31</f>
        <v>0</v>
      </c>
      <c r="D31" s="1">
        <f>調査用紙!D31</f>
        <v>0</v>
      </c>
      <c r="E31" s="1">
        <f>調査用紙!E31</f>
        <v>0</v>
      </c>
      <c r="F31" s="1">
        <f>調査用紙!F31</f>
        <v>0</v>
      </c>
      <c r="H31" t="str">
        <f t="shared" si="0"/>
        <v>00</v>
      </c>
      <c r="I31" t="str">
        <f t="shared" si="1"/>
        <v>00</v>
      </c>
      <c r="L31">
        <v>1</v>
      </c>
    </row>
    <row r="32" spans="1:12">
      <c r="A32">
        <f>調査用紙!A32</f>
        <v>21</v>
      </c>
      <c r="B32" s="1">
        <f>調査用紙!B32</f>
        <v>0</v>
      </c>
      <c r="C32" s="1">
        <f>調査用紙!C32</f>
        <v>0</v>
      </c>
      <c r="D32" s="1">
        <f>調査用紙!D32</f>
        <v>0</v>
      </c>
      <c r="E32" s="1">
        <f>調査用紙!E32</f>
        <v>0</v>
      </c>
      <c r="F32" s="1">
        <f>調査用紙!F32</f>
        <v>0</v>
      </c>
      <c r="H32" t="str">
        <f t="shared" si="0"/>
        <v>00</v>
      </c>
      <c r="I32" t="str">
        <f t="shared" si="1"/>
        <v>00</v>
      </c>
      <c r="L32">
        <v>1</v>
      </c>
    </row>
    <row r="33" spans="1:12">
      <c r="A33">
        <f>調査用紙!A33</f>
        <v>22</v>
      </c>
      <c r="B33" s="1">
        <f>調査用紙!B33</f>
        <v>0</v>
      </c>
      <c r="C33" s="1">
        <f>調査用紙!C33</f>
        <v>0</v>
      </c>
      <c r="D33" s="1">
        <f>調査用紙!D33</f>
        <v>0</v>
      </c>
      <c r="E33" s="1">
        <f>調査用紙!E33</f>
        <v>0</v>
      </c>
      <c r="F33" s="1">
        <f>調査用紙!F33</f>
        <v>0</v>
      </c>
      <c r="H33" t="str">
        <f t="shared" si="0"/>
        <v>00</v>
      </c>
      <c r="I33" t="str">
        <f t="shared" si="1"/>
        <v>00</v>
      </c>
      <c r="L33">
        <v>1</v>
      </c>
    </row>
    <row r="34" spans="1:12">
      <c r="A34">
        <f>調査用紙!A34</f>
        <v>23</v>
      </c>
      <c r="B34" s="1">
        <f>調査用紙!B34</f>
        <v>0</v>
      </c>
      <c r="C34" s="1">
        <f>調査用紙!C34</f>
        <v>0</v>
      </c>
      <c r="D34" s="1">
        <f>調査用紙!D34</f>
        <v>0</v>
      </c>
      <c r="E34" s="1">
        <f>調査用紙!E34</f>
        <v>0</v>
      </c>
      <c r="F34" s="1">
        <f>調査用紙!F34</f>
        <v>0</v>
      </c>
      <c r="H34" t="str">
        <f t="shared" si="0"/>
        <v>00</v>
      </c>
      <c r="I34" t="str">
        <f t="shared" si="1"/>
        <v>00</v>
      </c>
      <c r="L34">
        <v>1</v>
      </c>
    </row>
    <row r="35" spans="1:12">
      <c r="A35">
        <f>調査用紙!A35</f>
        <v>24</v>
      </c>
      <c r="B35" s="1">
        <f>調査用紙!B35</f>
        <v>0</v>
      </c>
      <c r="C35" s="1">
        <f>調査用紙!C35</f>
        <v>0</v>
      </c>
      <c r="D35" s="1">
        <f>調査用紙!D35</f>
        <v>0</v>
      </c>
      <c r="E35" s="1">
        <f>調査用紙!E35</f>
        <v>0</v>
      </c>
      <c r="F35" s="1">
        <f>調査用紙!F35</f>
        <v>0</v>
      </c>
      <c r="H35" t="str">
        <f t="shared" si="0"/>
        <v>00</v>
      </c>
      <c r="I35" t="str">
        <f t="shared" si="1"/>
        <v>00</v>
      </c>
      <c r="L35">
        <v>1</v>
      </c>
    </row>
    <row r="36" spans="1:12">
      <c r="A36">
        <f>調査用紙!A36</f>
        <v>25</v>
      </c>
      <c r="B36" s="1">
        <f>調査用紙!B36</f>
        <v>0</v>
      </c>
      <c r="C36" s="1">
        <f>調査用紙!C36</f>
        <v>0</v>
      </c>
      <c r="D36" s="1">
        <f>調査用紙!D36</f>
        <v>0</v>
      </c>
      <c r="E36" s="1">
        <f>調査用紙!E36</f>
        <v>0</v>
      </c>
      <c r="F36" s="1">
        <f>調査用紙!F36</f>
        <v>0</v>
      </c>
      <c r="H36" t="str">
        <f t="shared" si="0"/>
        <v>00</v>
      </c>
      <c r="I36" t="str">
        <f t="shared" si="1"/>
        <v>00</v>
      </c>
      <c r="L36">
        <v>1</v>
      </c>
    </row>
    <row r="37" spans="1:12">
      <c r="A37">
        <f>調査用紙!A37</f>
        <v>26</v>
      </c>
      <c r="B37" s="1">
        <f>調査用紙!B37</f>
        <v>0</v>
      </c>
      <c r="C37" s="1">
        <f>調査用紙!C37</f>
        <v>0</v>
      </c>
      <c r="D37" s="1">
        <f>調査用紙!D37</f>
        <v>0</v>
      </c>
      <c r="E37" s="1">
        <f>調査用紙!E37</f>
        <v>0</v>
      </c>
      <c r="F37" s="1">
        <f>調査用紙!F37</f>
        <v>0</v>
      </c>
      <c r="H37" t="str">
        <f t="shared" si="0"/>
        <v>00</v>
      </c>
      <c r="I37" t="str">
        <f t="shared" si="1"/>
        <v>00</v>
      </c>
      <c r="L37">
        <v>1</v>
      </c>
    </row>
    <row r="38" spans="1:12">
      <c r="A38">
        <f>調査用紙!A38</f>
        <v>27</v>
      </c>
      <c r="B38" s="1">
        <f>調査用紙!B38</f>
        <v>0</v>
      </c>
      <c r="C38" s="1">
        <f>調査用紙!C38</f>
        <v>0</v>
      </c>
      <c r="D38" s="1">
        <f>調査用紙!D38</f>
        <v>0</v>
      </c>
      <c r="E38" s="1">
        <f>調査用紙!E38</f>
        <v>0</v>
      </c>
      <c r="F38" s="1">
        <f>調査用紙!F38</f>
        <v>0</v>
      </c>
      <c r="H38" t="str">
        <f t="shared" si="0"/>
        <v>00</v>
      </c>
      <c r="I38" t="str">
        <f t="shared" si="1"/>
        <v>00</v>
      </c>
      <c r="L38">
        <v>1</v>
      </c>
    </row>
    <row r="39" spans="1:12">
      <c r="A39">
        <f>調査用紙!A39</f>
        <v>28</v>
      </c>
      <c r="B39" s="1">
        <f>調査用紙!B39</f>
        <v>0</v>
      </c>
      <c r="C39" s="1">
        <f>調査用紙!C39</f>
        <v>0</v>
      </c>
      <c r="D39" s="1">
        <f>調査用紙!D39</f>
        <v>0</v>
      </c>
      <c r="E39" s="1">
        <f>調査用紙!E39</f>
        <v>0</v>
      </c>
      <c r="F39" s="1">
        <f>調査用紙!F39</f>
        <v>0</v>
      </c>
      <c r="H39" t="str">
        <f t="shared" si="0"/>
        <v>00</v>
      </c>
      <c r="I39" t="str">
        <f t="shared" si="1"/>
        <v>00</v>
      </c>
      <c r="L39">
        <v>1</v>
      </c>
    </row>
    <row r="40" spans="1:12">
      <c r="A40">
        <f>調査用紙!A40</f>
        <v>29</v>
      </c>
      <c r="B40" s="1">
        <f>調査用紙!B40</f>
        <v>0</v>
      </c>
      <c r="C40" s="1">
        <f>調査用紙!C40</f>
        <v>0</v>
      </c>
      <c r="D40" s="1">
        <f>調査用紙!D40</f>
        <v>0</v>
      </c>
      <c r="E40" s="1">
        <f>調査用紙!E40</f>
        <v>0</v>
      </c>
      <c r="F40" s="1">
        <f>調査用紙!F40</f>
        <v>0</v>
      </c>
      <c r="H40" t="str">
        <f t="shared" si="0"/>
        <v>00</v>
      </c>
      <c r="I40" t="str">
        <f t="shared" si="1"/>
        <v>00</v>
      </c>
      <c r="L40">
        <v>1</v>
      </c>
    </row>
    <row r="41" spans="1:12">
      <c r="A41">
        <f>調査用紙!A41</f>
        <v>30</v>
      </c>
      <c r="B41" s="1">
        <f>調査用紙!B41</f>
        <v>0</v>
      </c>
      <c r="C41" s="1">
        <f>調査用紙!C41</f>
        <v>0</v>
      </c>
      <c r="D41" s="1">
        <f>調査用紙!D41</f>
        <v>0</v>
      </c>
      <c r="E41" s="1">
        <f>調査用紙!E41</f>
        <v>0</v>
      </c>
      <c r="F41" s="1">
        <f>調査用紙!F41</f>
        <v>0</v>
      </c>
      <c r="H41" t="str">
        <f t="shared" si="0"/>
        <v>00</v>
      </c>
      <c r="I41" t="str">
        <f t="shared" si="1"/>
        <v>00</v>
      </c>
      <c r="L41">
        <v>1</v>
      </c>
    </row>
    <row r="42" spans="1:12">
      <c r="A42">
        <f>調査用紙!A42</f>
        <v>31</v>
      </c>
      <c r="B42" s="1">
        <f>調査用紙!B42</f>
        <v>0</v>
      </c>
      <c r="C42" s="1">
        <f>調査用紙!C42</f>
        <v>0</v>
      </c>
      <c r="D42" s="1">
        <f>調査用紙!D42</f>
        <v>0</v>
      </c>
      <c r="E42" s="1">
        <f>調査用紙!E42</f>
        <v>0</v>
      </c>
      <c r="F42" s="1">
        <f>調査用紙!F42</f>
        <v>0</v>
      </c>
      <c r="H42" t="str">
        <f t="shared" si="0"/>
        <v>00</v>
      </c>
      <c r="I42" t="str">
        <f t="shared" si="1"/>
        <v>00</v>
      </c>
      <c r="L42">
        <v>1</v>
      </c>
    </row>
    <row r="43" spans="1:12">
      <c r="A43">
        <f>調査用紙!A43</f>
        <v>32</v>
      </c>
      <c r="B43" s="1">
        <f>調査用紙!B43</f>
        <v>0</v>
      </c>
      <c r="C43" s="1">
        <f>調査用紙!C43</f>
        <v>0</v>
      </c>
      <c r="D43" s="1">
        <f>調査用紙!D43</f>
        <v>0</v>
      </c>
      <c r="E43" s="1">
        <f>調査用紙!E43</f>
        <v>0</v>
      </c>
      <c r="F43" s="1">
        <f>調査用紙!F43</f>
        <v>0</v>
      </c>
      <c r="H43" t="str">
        <f t="shared" si="0"/>
        <v>00</v>
      </c>
      <c r="I43" t="str">
        <f t="shared" si="1"/>
        <v>00</v>
      </c>
      <c r="L43">
        <v>1</v>
      </c>
    </row>
    <row r="44" spans="1:12">
      <c r="A44">
        <f>調査用紙!A44</f>
        <v>33</v>
      </c>
      <c r="B44" s="1">
        <f>調査用紙!B44</f>
        <v>0</v>
      </c>
      <c r="C44" s="1">
        <f>調査用紙!C44</f>
        <v>0</v>
      </c>
      <c r="D44" s="1">
        <f>調査用紙!D44</f>
        <v>0</v>
      </c>
      <c r="E44" s="1">
        <f>調査用紙!E44</f>
        <v>0</v>
      </c>
      <c r="F44" s="1">
        <f>調査用紙!F44</f>
        <v>0</v>
      </c>
      <c r="H44" t="str">
        <f t="shared" si="0"/>
        <v>00</v>
      </c>
      <c r="I44" t="str">
        <f t="shared" si="1"/>
        <v>00</v>
      </c>
      <c r="L44">
        <v>1</v>
      </c>
    </row>
    <row r="45" spans="1:12">
      <c r="A45">
        <f>調査用紙!A45</f>
        <v>34</v>
      </c>
      <c r="B45" s="1">
        <f>調査用紙!B45</f>
        <v>0</v>
      </c>
      <c r="C45" s="1">
        <f>調査用紙!C45</f>
        <v>0</v>
      </c>
      <c r="D45" s="1">
        <f>調査用紙!D45</f>
        <v>0</v>
      </c>
      <c r="E45" s="1">
        <f>調査用紙!E45</f>
        <v>0</v>
      </c>
      <c r="F45" s="1">
        <f>調査用紙!F45</f>
        <v>0</v>
      </c>
      <c r="H45" t="str">
        <f t="shared" si="0"/>
        <v>00</v>
      </c>
      <c r="I45" t="str">
        <f t="shared" si="1"/>
        <v>00</v>
      </c>
      <c r="L45">
        <v>1</v>
      </c>
    </row>
    <row r="46" spans="1:12">
      <c r="A46">
        <f>調査用紙!A46</f>
        <v>35</v>
      </c>
      <c r="B46" s="1">
        <f>調査用紙!B46</f>
        <v>0</v>
      </c>
      <c r="C46" s="1">
        <f>調査用紙!C46</f>
        <v>0</v>
      </c>
      <c r="D46" s="1">
        <f>調査用紙!D46</f>
        <v>0</v>
      </c>
      <c r="E46" s="1">
        <f>調査用紙!E46</f>
        <v>0</v>
      </c>
      <c r="F46" s="1">
        <f>調査用紙!F46</f>
        <v>0</v>
      </c>
      <c r="H46" t="str">
        <f t="shared" si="0"/>
        <v>00</v>
      </c>
      <c r="I46" t="str">
        <f t="shared" si="1"/>
        <v>00</v>
      </c>
      <c r="L46">
        <v>1</v>
      </c>
    </row>
    <row r="47" spans="1:12">
      <c r="A47">
        <f>調査用紙!A47</f>
        <v>36</v>
      </c>
      <c r="B47" s="1">
        <f>調査用紙!B47</f>
        <v>0</v>
      </c>
      <c r="C47" s="1">
        <f>調査用紙!C47</f>
        <v>0</v>
      </c>
      <c r="D47" s="1">
        <f>調査用紙!D47</f>
        <v>0</v>
      </c>
      <c r="E47" s="1">
        <f>調査用紙!E47</f>
        <v>0</v>
      </c>
      <c r="F47" s="1">
        <f>調査用紙!F47</f>
        <v>0</v>
      </c>
      <c r="H47" t="str">
        <f t="shared" si="0"/>
        <v>00</v>
      </c>
      <c r="I47" t="str">
        <f t="shared" si="1"/>
        <v>00</v>
      </c>
      <c r="L47">
        <v>1</v>
      </c>
    </row>
    <row r="48" spans="1:12">
      <c r="A48">
        <f>調査用紙!A48</f>
        <v>37</v>
      </c>
      <c r="B48" s="1">
        <f>調査用紙!B48</f>
        <v>0</v>
      </c>
      <c r="C48" s="1">
        <f>調査用紙!C48</f>
        <v>0</v>
      </c>
      <c r="D48" s="1">
        <f>調査用紙!D48</f>
        <v>0</v>
      </c>
      <c r="E48" s="1">
        <f>調査用紙!E48</f>
        <v>0</v>
      </c>
      <c r="F48" s="1">
        <f>調査用紙!F48</f>
        <v>0</v>
      </c>
      <c r="H48" t="str">
        <f t="shared" si="0"/>
        <v>00</v>
      </c>
      <c r="I48" t="str">
        <f t="shared" si="1"/>
        <v>00</v>
      </c>
      <c r="L48">
        <v>1</v>
      </c>
    </row>
    <row r="49" spans="1:12">
      <c r="A49">
        <f>調査用紙!A49</f>
        <v>38</v>
      </c>
      <c r="B49" s="1">
        <f>調査用紙!B49</f>
        <v>0</v>
      </c>
      <c r="C49" s="1">
        <f>調査用紙!C49</f>
        <v>0</v>
      </c>
      <c r="D49" s="1">
        <f>調査用紙!D49</f>
        <v>0</v>
      </c>
      <c r="E49" s="1">
        <f>調査用紙!E49</f>
        <v>0</v>
      </c>
      <c r="F49" s="1">
        <f>調査用紙!F49</f>
        <v>0</v>
      </c>
      <c r="H49" t="str">
        <f t="shared" si="0"/>
        <v>00</v>
      </c>
      <c r="I49" t="str">
        <f t="shared" si="1"/>
        <v>00</v>
      </c>
      <c r="L49">
        <v>1</v>
      </c>
    </row>
    <row r="50" spans="1:12">
      <c r="A50">
        <f>調査用紙!A50</f>
        <v>39</v>
      </c>
      <c r="B50" s="1">
        <f>調査用紙!B50</f>
        <v>0</v>
      </c>
      <c r="C50" s="1">
        <f>調査用紙!C50</f>
        <v>0</v>
      </c>
      <c r="D50" s="1">
        <f>調査用紙!D50</f>
        <v>0</v>
      </c>
      <c r="E50" s="1">
        <f>調査用紙!E50</f>
        <v>0</v>
      </c>
      <c r="F50" s="1">
        <f>調査用紙!F50</f>
        <v>0</v>
      </c>
      <c r="H50" t="str">
        <f t="shared" si="0"/>
        <v>00</v>
      </c>
      <c r="I50" t="str">
        <f t="shared" si="1"/>
        <v>00</v>
      </c>
      <c r="L50">
        <v>1</v>
      </c>
    </row>
    <row r="51" spans="1:12">
      <c r="A51">
        <f>調査用紙!A51</f>
        <v>40</v>
      </c>
      <c r="B51" s="1">
        <f>調査用紙!B51</f>
        <v>0</v>
      </c>
      <c r="C51" s="1">
        <f>調査用紙!C51</f>
        <v>0</v>
      </c>
      <c r="D51" s="1">
        <f>調査用紙!D51</f>
        <v>0</v>
      </c>
      <c r="E51" s="1">
        <f>調査用紙!E51</f>
        <v>0</v>
      </c>
      <c r="F51" s="1">
        <f>調査用紙!F51</f>
        <v>0</v>
      </c>
      <c r="H51" t="str">
        <f t="shared" si="0"/>
        <v>00</v>
      </c>
      <c r="I51" t="str">
        <f t="shared" si="1"/>
        <v>00</v>
      </c>
      <c r="L51">
        <v>1</v>
      </c>
    </row>
    <row r="52" spans="1:12">
      <c r="A52">
        <f>調査用紙!A52</f>
        <v>41</v>
      </c>
      <c r="B52" s="1">
        <f>調査用紙!B52</f>
        <v>0</v>
      </c>
      <c r="C52" s="1">
        <f>調査用紙!C52</f>
        <v>0</v>
      </c>
      <c r="D52" s="1">
        <f>調査用紙!D52</f>
        <v>0</v>
      </c>
      <c r="E52" s="1">
        <f>調査用紙!E52</f>
        <v>0</v>
      </c>
      <c r="F52" s="1">
        <f>調査用紙!F52</f>
        <v>0</v>
      </c>
      <c r="H52" t="str">
        <f t="shared" si="0"/>
        <v>00</v>
      </c>
      <c r="I52" t="str">
        <f t="shared" si="1"/>
        <v>00</v>
      </c>
      <c r="L52">
        <v>1</v>
      </c>
    </row>
    <row r="53" spans="1:12">
      <c r="A53">
        <f>調査用紙!A53</f>
        <v>42</v>
      </c>
      <c r="B53" s="1">
        <f>調査用紙!B53</f>
        <v>0</v>
      </c>
      <c r="C53" s="1">
        <f>調査用紙!C53</f>
        <v>0</v>
      </c>
      <c r="D53" s="1">
        <f>調査用紙!D53</f>
        <v>0</v>
      </c>
      <c r="E53" s="1">
        <f>調査用紙!E53</f>
        <v>0</v>
      </c>
      <c r="F53" s="1">
        <f>調査用紙!F53</f>
        <v>0</v>
      </c>
      <c r="H53" t="str">
        <f t="shared" si="0"/>
        <v>00</v>
      </c>
      <c r="I53" t="str">
        <f t="shared" si="1"/>
        <v>00</v>
      </c>
      <c r="L53">
        <v>1</v>
      </c>
    </row>
    <row r="54" spans="1:12">
      <c r="A54">
        <f>調査用紙!A54</f>
        <v>43</v>
      </c>
      <c r="B54" s="1">
        <f>調査用紙!B54</f>
        <v>0</v>
      </c>
      <c r="C54" s="1">
        <f>調査用紙!C54</f>
        <v>0</v>
      </c>
      <c r="D54" s="1">
        <f>調査用紙!D54</f>
        <v>0</v>
      </c>
      <c r="E54" s="1">
        <f>調査用紙!E54</f>
        <v>0</v>
      </c>
      <c r="F54" s="1">
        <f>調査用紙!F54</f>
        <v>0</v>
      </c>
      <c r="H54" t="str">
        <f t="shared" si="0"/>
        <v>00</v>
      </c>
      <c r="I54" t="str">
        <f t="shared" si="1"/>
        <v>00</v>
      </c>
      <c r="L54">
        <v>1</v>
      </c>
    </row>
    <row r="55" spans="1:12">
      <c r="A55">
        <f>調査用紙!A55</f>
        <v>44</v>
      </c>
      <c r="B55" s="1">
        <f>調査用紙!B55</f>
        <v>0</v>
      </c>
      <c r="C55" s="1">
        <f>調査用紙!C55</f>
        <v>0</v>
      </c>
      <c r="D55" s="1">
        <f>調査用紙!D55</f>
        <v>0</v>
      </c>
      <c r="E55" s="1">
        <f>調査用紙!E55</f>
        <v>0</v>
      </c>
      <c r="F55" s="1">
        <f>調査用紙!F55</f>
        <v>0</v>
      </c>
      <c r="H55" t="str">
        <f t="shared" si="0"/>
        <v>00</v>
      </c>
      <c r="I55" t="str">
        <f t="shared" si="1"/>
        <v>00</v>
      </c>
      <c r="L55">
        <v>1</v>
      </c>
    </row>
    <row r="56" spans="1:12">
      <c r="A56">
        <f>調査用紙!A56</f>
        <v>45</v>
      </c>
      <c r="B56" s="1">
        <f>調査用紙!B56</f>
        <v>0</v>
      </c>
      <c r="C56" s="1">
        <f>調査用紙!C56</f>
        <v>0</v>
      </c>
      <c r="D56" s="1">
        <f>調査用紙!D56</f>
        <v>0</v>
      </c>
      <c r="E56" s="1">
        <f>調査用紙!E56</f>
        <v>0</v>
      </c>
      <c r="F56" s="1">
        <f>調査用紙!F56</f>
        <v>0</v>
      </c>
      <c r="H56" t="str">
        <f t="shared" si="0"/>
        <v>00</v>
      </c>
      <c r="I56" t="str">
        <f t="shared" si="1"/>
        <v>00</v>
      </c>
      <c r="L56">
        <v>1</v>
      </c>
    </row>
    <row r="57" spans="1:12">
      <c r="A57">
        <f>調査用紙!A57</f>
        <v>46</v>
      </c>
      <c r="B57" s="1">
        <f>調査用紙!B57</f>
        <v>0</v>
      </c>
      <c r="C57" s="1">
        <f>調査用紙!C57</f>
        <v>0</v>
      </c>
      <c r="D57" s="1">
        <f>調査用紙!D57</f>
        <v>0</v>
      </c>
      <c r="E57" s="1">
        <f>調査用紙!E57</f>
        <v>0</v>
      </c>
      <c r="F57" s="1">
        <f>調査用紙!F57</f>
        <v>0</v>
      </c>
      <c r="H57" t="str">
        <f t="shared" si="0"/>
        <v>00</v>
      </c>
      <c r="I57" t="str">
        <f t="shared" si="1"/>
        <v>00</v>
      </c>
      <c r="L57">
        <v>1</v>
      </c>
    </row>
    <row r="58" spans="1:12">
      <c r="A58">
        <f>調査用紙!A58</f>
        <v>47</v>
      </c>
      <c r="B58" s="1">
        <f>調査用紙!B58</f>
        <v>0</v>
      </c>
      <c r="C58" s="1">
        <f>調査用紙!C58</f>
        <v>0</v>
      </c>
      <c r="D58" s="1">
        <f>調査用紙!D58</f>
        <v>0</v>
      </c>
      <c r="E58" s="1">
        <f>調査用紙!E58</f>
        <v>0</v>
      </c>
      <c r="F58" s="1">
        <f>調査用紙!F58</f>
        <v>0</v>
      </c>
      <c r="H58" t="str">
        <f t="shared" si="0"/>
        <v>00</v>
      </c>
      <c r="I58" t="str">
        <f t="shared" si="1"/>
        <v>00</v>
      </c>
      <c r="L58">
        <v>1</v>
      </c>
    </row>
    <row r="59" spans="1:12">
      <c r="A59">
        <f>調査用紙!A59</f>
        <v>48</v>
      </c>
      <c r="B59" s="1">
        <f>調査用紙!B59</f>
        <v>0</v>
      </c>
      <c r="C59" s="1">
        <f>調査用紙!C59</f>
        <v>0</v>
      </c>
      <c r="D59" s="1">
        <f>調査用紙!D59</f>
        <v>0</v>
      </c>
      <c r="E59" s="1">
        <f>調査用紙!E59</f>
        <v>0</v>
      </c>
      <c r="F59" s="1">
        <f>調査用紙!F59</f>
        <v>0</v>
      </c>
      <c r="H59" t="str">
        <f t="shared" si="0"/>
        <v>00</v>
      </c>
      <c r="I59" t="str">
        <f t="shared" si="1"/>
        <v>00</v>
      </c>
      <c r="L59">
        <v>1</v>
      </c>
    </row>
    <row r="60" spans="1:12">
      <c r="A60">
        <f>調査用紙!A60</f>
        <v>49</v>
      </c>
      <c r="B60" s="1">
        <f>調査用紙!B60</f>
        <v>0</v>
      </c>
      <c r="C60" s="1">
        <f>調査用紙!C60</f>
        <v>0</v>
      </c>
      <c r="D60" s="1">
        <f>調査用紙!D60</f>
        <v>0</v>
      </c>
      <c r="E60" s="1">
        <f>調査用紙!E60</f>
        <v>0</v>
      </c>
      <c r="F60" s="1">
        <f>調査用紙!F60</f>
        <v>0</v>
      </c>
      <c r="H60" t="str">
        <f t="shared" si="0"/>
        <v>00</v>
      </c>
      <c r="I60" t="str">
        <f t="shared" si="1"/>
        <v>00</v>
      </c>
      <c r="L60">
        <v>1</v>
      </c>
    </row>
    <row r="61" spans="1:12">
      <c r="A61">
        <f>調査用紙!A61</f>
        <v>50</v>
      </c>
      <c r="B61" s="1">
        <f>調査用紙!B61</f>
        <v>0</v>
      </c>
      <c r="C61" s="1">
        <f>調査用紙!C61</f>
        <v>0</v>
      </c>
      <c r="D61" s="1">
        <f>調査用紙!D61</f>
        <v>0</v>
      </c>
      <c r="E61" s="1">
        <f>調査用紙!E61</f>
        <v>0</v>
      </c>
      <c r="F61" s="1">
        <f>調査用紙!F61</f>
        <v>0</v>
      </c>
      <c r="H61" t="str">
        <f t="shared" si="0"/>
        <v>00</v>
      </c>
      <c r="I61" t="str">
        <f t="shared" si="1"/>
        <v>00</v>
      </c>
      <c r="L61">
        <v>1</v>
      </c>
    </row>
    <row r="62" spans="1:12">
      <c r="A62">
        <f>調査用紙!A62</f>
        <v>51</v>
      </c>
      <c r="B62" s="1">
        <f>調査用紙!B62</f>
        <v>0</v>
      </c>
      <c r="C62" s="1">
        <f>調査用紙!C62</f>
        <v>0</v>
      </c>
      <c r="D62" s="1">
        <f>調査用紙!D62</f>
        <v>0</v>
      </c>
      <c r="E62" s="1">
        <f>調査用紙!E62</f>
        <v>0</v>
      </c>
      <c r="F62" s="1">
        <f>調査用紙!F62</f>
        <v>0</v>
      </c>
      <c r="H62" t="str">
        <f t="shared" si="0"/>
        <v>00</v>
      </c>
      <c r="I62" t="str">
        <f t="shared" si="1"/>
        <v>00</v>
      </c>
      <c r="L62">
        <v>1</v>
      </c>
    </row>
    <row r="63" spans="1:12">
      <c r="A63">
        <f>調査用紙!A63</f>
        <v>52</v>
      </c>
      <c r="B63" s="1">
        <f>調査用紙!B63</f>
        <v>0</v>
      </c>
      <c r="C63" s="1">
        <f>調査用紙!C63</f>
        <v>0</v>
      </c>
      <c r="D63" s="1">
        <f>調査用紙!D63</f>
        <v>0</v>
      </c>
      <c r="E63" s="1">
        <f>調査用紙!E63</f>
        <v>0</v>
      </c>
      <c r="F63" s="1">
        <f>調査用紙!F63</f>
        <v>0</v>
      </c>
      <c r="H63" t="str">
        <f t="shared" si="0"/>
        <v>00</v>
      </c>
      <c r="I63" t="str">
        <f t="shared" si="1"/>
        <v>00</v>
      </c>
      <c r="L63">
        <v>1</v>
      </c>
    </row>
    <row r="64" spans="1:12">
      <c r="A64">
        <f>調査用紙!A64</f>
        <v>53</v>
      </c>
      <c r="B64" s="1">
        <f>調査用紙!B64</f>
        <v>0</v>
      </c>
      <c r="C64" s="1">
        <f>調査用紙!C64</f>
        <v>0</v>
      </c>
      <c r="D64" s="1">
        <f>調査用紙!D64</f>
        <v>0</v>
      </c>
      <c r="E64" s="1">
        <f>調査用紙!E64</f>
        <v>0</v>
      </c>
      <c r="F64" s="1">
        <f>調査用紙!F64</f>
        <v>0</v>
      </c>
      <c r="H64" t="str">
        <f t="shared" si="0"/>
        <v>00</v>
      </c>
      <c r="I64" t="str">
        <f t="shared" si="1"/>
        <v>00</v>
      </c>
      <c r="L64">
        <v>1</v>
      </c>
    </row>
    <row r="65" spans="1:12">
      <c r="A65">
        <f>調査用紙!A65</f>
        <v>54</v>
      </c>
      <c r="B65" s="1">
        <f>調査用紙!B65</f>
        <v>0</v>
      </c>
      <c r="C65" s="1">
        <f>調査用紙!C65</f>
        <v>0</v>
      </c>
      <c r="D65" s="1">
        <f>調査用紙!D65</f>
        <v>0</v>
      </c>
      <c r="E65" s="1">
        <f>調査用紙!E65</f>
        <v>0</v>
      </c>
      <c r="F65" s="1">
        <f>調査用紙!F65</f>
        <v>0</v>
      </c>
      <c r="H65" t="str">
        <f t="shared" si="0"/>
        <v>00</v>
      </c>
      <c r="I65" t="str">
        <f t="shared" si="1"/>
        <v>00</v>
      </c>
      <c r="L65">
        <v>1</v>
      </c>
    </row>
    <row r="66" spans="1:12">
      <c r="A66">
        <f>調査用紙!A66</f>
        <v>55</v>
      </c>
      <c r="B66" s="1">
        <f>調査用紙!B66</f>
        <v>0</v>
      </c>
      <c r="C66" s="1">
        <f>調査用紙!C66</f>
        <v>0</v>
      </c>
      <c r="D66" s="1">
        <f>調査用紙!D66</f>
        <v>0</v>
      </c>
      <c r="E66" s="1">
        <f>調査用紙!E66</f>
        <v>0</v>
      </c>
      <c r="F66" s="1">
        <f>調査用紙!F66</f>
        <v>0</v>
      </c>
      <c r="H66" t="str">
        <f t="shared" si="0"/>
        <v>00</v>
      </c>
      <c r="I66" t="str">
        <f t="shared" si="1"/>
        <v>00</v>
      </c>
      <c r="L66">
        <v>1</v>
      </c>
    </row>
    <row r="67" spans="1:12">
      <c r="A67">
        <f>調査用紙!A67</f>
        <v>56</v>
      </c>
      <c r="B67" s="1">
        <f>調査用紙!B67</f>
        <v>0</v>
      </c>
      <c r="C67" s="1">
        <f>調査用紙!C67</f>
        <v>0</v>
      </c>
      <c r="D67" s="1">
        <f>調査用紙!D67</f>
        <v>0</v>
      </c>
      <c r="E67" s="1">
        <f>調査用紙!E67</f>
        <v>0</v>
      </c>
      <c r="F67" s="1">
        <f>調査用紙!F67</f>
        <v>0</v>
      </c>
      <c r="H67" t="str">
        <f t="shared" si="0"/>
        <v>00</v>
      </c>
      <c r="I67" t="str">
        <f t="shared" si="1"/>
        <v>00</v>
      </c>
      <c r="L67">
        <v>1</v>
      </c>
    </row>
    <row r="68" spans="1:12">
      <c r="A68">
        <f>調査用紙!A68</f>
        <v>57</v>
      </c>
      <c r="B68" s="1">
        <f>調査用紙!B68</f>
        <v>0</v>
      </c>
      <c r="C68" s="1">
        <f>調査用紙!C68</f>
        <v>0</v>
      </c>
      <c r="D68" s="1">
        <f>調査用紙!D68</f>
        <v>0</v>
      </c>
      <c r="E68" s="1">
        <f>調査用紙!E68</f>
        <v>0</v>
      </c>
      <c r="F68" s="1">
        <f>調査用紙!F68</f>
        <v>0</v>
      </c>
      <c r="H68" t="str">
        <f t="shared" si="0"/>
        <v>00</v>
      </c>
      <c r="I68" t="str">
        <f t="shared" si="1"/>
        <v>00</v>
      </c>
      <c r="L68">
        <v>1</v>
      </c>
    </row>
    <row r="69" spans="1:12">
      <c r="A69">
        <f>調査用紙!A69</f>
        <v>58</v>
      </c>
      <c r="B69" s="1">
        <f>調査用紙!B69</f>
        <v>0</v>
      </c>
      <c r="C69" s="1">
        <f>調査用紙!C69</f>
        <v>0</v>
      </c>
      <c r="D69" s="1">
        <f>調査用紙!D69</f>
        <v>0</v>
      </c>
      <c r="E69" s="1">
        <f>調査用紙!E69</f>
        <v>0</v>
      </c>
      <c r="F69" s="1">
        <f>調査用紙!F69</f>
        <v>0</v>
      </c>
      <c r="H69" t="str">
        <f t="shared" si="0"/>
        <v>00</v>
      </c>
      <c r="I69" t="str">
        <f t="shared" si="1"/>
        <v>00</v>
      </c>
      <c r="L69">
        <v>1</v>
      </c>
    </row>
    <row r="70" spans="1:12">
      <c r="A70">
        <f>調査用紙!A70</f>
        <v>59</v>
      </c>
      <c r="B70" s="1">
        <f>調査用紙!B70</f>
        <v>0</v>
      </c>
      <c r="C70" s="1">
        <f>調査用紙!C70</f>
        <v>0</v>
      </c>
      <c r="D70" s="1">
        <f>調査用紙!D70</f>
        <v>0</v>
      </c>
      <c r="E70" s="1">
        <f>調査用紙!E70</f>
        <v>0</v>
      </c>
      <c r="F70" s="1">
        <f>調査用紙!F70</f>
        <v>0</v>
      </c>
      <c r="H70" t="str">
        <f t="shared" si="0"/>
        <v>00</v>
      </c>
      <c r="I70" t="str">
        <f t="shared" si="1"/>
        <v>00</v>
      </c>
      <c r="L70">
        <v>1</v>
      </c>
    </row>
    <row r="71" spans="1:12">
      <c r="A71">
        <f>調査用紙!A71</f>
        <v>60</v>
      </c>
      <c r="B71" s="1">
        <f>調査用紙!B71</f>
        <v>0</v>
      </c>
      <c r="C71" s="1">
        <f>調査用紙!C71</f>
        <v>0</v>
      </c>
      <c r="D71" s="1">
        <f>調査用紙!D71</f>
        <v>0</v>
      </c>
      <c r="E71" s="1">
        <f>調査用紙!E71</f>
        <v>0</v>
      </c>
      <c r="F71" s="1">
        <f>調査用紙!F71</f>
        <v>0</v>
      </c>
      <c r="H71" t="str">
        <f t="shared" si="0"/>
        <v>00</v>
      </c>
      <c r="I71" t="str">
        <f t="shared" si="1"/>
        <v>00</v>
      </c>
      <c r="L71">
        <v>1</v>
      </c>
    </row>
    <row r="72" spans="1:12">
      <c r="A72">
        <f>調査用紙!A72</f>
        <v>61</v>
      </c>
      <c r="B72" s="1">
        <f>調査用紙!B72</f>
        <v>0</v>
      </c>
      <c r="C72" s="1">
        <f>調査用紙!C72</f>
        <v>0</v>
      </c>
      <c r="D72" s="1">
        <f>調査用紙!D72</f>
        <v>0</v>
      </c>
      <c r="E72" s="1">
        <f>調査用紙!E72</f>
        <v>0</v>
      </c>
      <c r="F72" s="1">
        <f>調査用紙!F72</f>
        <v>0</v>
      </c>
      <c r="H72" t="str">
        <f t="shared" si="0"/>
        <v>00</v>
      </c>
      <c r="I72" t="str">
        <f t="shared" si="1"/>
        <v>00</v>
      </c>
      <c r="L72">
        <v>1</v>
      </c>
    </row>
    <row r="73" spans="1:12">
      <c r="A73">
        <f>調査用紙!A73</f>
        <v>62</v>
      </c>
      <c r="B73" s="1">
        <f>調査用紙!B73</f>
        <v>0</v>
      </c>
      <c r="C73" s="1">
        <f>調査用紙!C73</f>
        <v>0</v>
      </c>
      <c r="D73" s="1">
        <f>調査用紙!D73</f>
        <v>0</v>
      </c>
      <c r="E73" s="1">
        <f>調査用紙!E73</f>
        <v>0</v>
      </c>
      <c r="F73" s="1">
        <f>調査用紙!F73</f>
        <v>0</v>
      </c>
      <c r="H73" t="str">
        <f t="shared" si="0"/>
        <v>00</v>
      </c>
      <c r="I73" t="str">
        <f t="shared" si="1"/>
        <v>00</v>
      </c>
      <c r="L73">
        <v>1</v>
      </c>
    </row>
    <row r="74" spans="1:12">
      <c r="A74">
        <f>調査用紙!A74</f>
        <v>63</v>
      </c>
      <c r="B74" s="1">
        <f>調査用紙!B74</f>
        <v>0</v>
      </c>
      <c r="C74" s="1">
        <f>調査用紙!C74</f>
        <v>0</v>
      </c>
      <c r="D74" s="1">
        <f>調査用紙!D74</f>
        <v>0</v>
      </c>
      <c r="E74" s="1">
        <f>調査用紙!E74</f>
        <v>0</v>
      </c>
      <c r="F74" s="1">
        <f>調査用紙!F74</f>
        <v>0</v>
      </c>
      <c r="H74" t="str">
        <f t="shared" si="0"/>
        <v>00</v>
      </c>
      <c r="I74" t="str">
        <f t="shared" si="1"/>
        <v>00</v>
      </c>
      <c r="L74">
        <v>1</v>
      </c>
    </row>
    <row r="75" spans="1:12">
      <c r="A75">
        <f>調査用紙!A75</f>
        <v>64</v>
      </c>
      <c r="B75" s="1">
        <f>調査用紙!B75</f>
        <v>0</v>
      </c>
      <c r="C75" s="1">
        <f>調査用紙!C75</f>
        <v>0</v>
      </c>
      <c r="D75" s="1">
        <f>調査用紙!D75</f>
        <v>0</v>
      </c>
      <c r="E75" s="1">
        <f>調査用紙!E75</f>
        <v>0</v>
      </c>
      <c r="F75" s="1">
        <f>調査用紙!F75</f>
        <v>0</v>
      </c>
      <c r="H75" t="str">
        <f t="shared" si="0"/>
        <v>00</v>
      </c>
      <c r="I75" t="str">
        <f t="shared" si="1"/>
        <v>00</v>
      </c>
      <c r="L75">
        <v>1</v>
      </c>
    </row>
    <row r="76" spans="1:12">
      <c r="A76">
        <f>調査用紙!A76</f>
        <v>65</v>
      </c>
      <c r="B76" s="1">
        <f>調査用紙!B76</f>
        <v>0</v>
      </c>
      <c r="C76" s="1">
        <f>調査用紙!C76</f>
        <v>0</v>
      </c>
      <c r="D76" s="1">
        <f>調査用紙!D76</f>
        <v>0</v>
      </c>
      <c r="E76" s="1">
        <f>調査用紙!E76</f>
        <v>0</v>
      </c>
      <c r="F76" s="1">
        <f>調査用紙!F76</f>
        <v>0</v>
      </c>
      <c r="H76" t="str">
        <f t="shared" si="0"/>
        <v>00</v>
      </c>
      <c r="I76" t="str">
        <f t="shared" si="1"/>
        <v>00</v>
      </c>
      <c r="L76">
        <v>1</v>
      </c>
    </row>
    <row r="77" spans="1:12">
      <c r="A77">
        <f>調査用紙!A77</f>
        <v>66</v>
      </c>
      <c r="B77" s="1">
        <f>調査用紙!B77</f>
        <v>0</v>
      </c>
      <c r="C77" s="1">
        <f>調査用紙!C77</f>
        <v>0</v>
      </c>
      <c r="D77" s="1">
        <f>調査用紙!D77</f>
        <v>0</v>
      </c>
      <c r="E77" s="1">
        <f>調査用紙!E77</f>
        <v>0</v>
      </c>
      <c r="F77" s="1">
        <f>調査用紙!F77</f>
        <v>0</v>
      </c>
      <c r="H77" t="str">
        <f t="shared" si="0"/>
        <v>00</v>
      </c>
      <c r="I77" t="str">
        <f t="shared" si="1"/>
        <v>00</v>
      </c>
      <c r="L77">
        <v>1</v>
      </c>
    </row>
    <row r="78" spans="1:12">
      <c r="A78">
        <f>調査用紙!A78</f>
        <v>67</v>
      </c>
      <c r="B78" s="1">
        <f>調査用紙!B78</f>
        <v>0</v>
      </c>
      <c r="C78" s="1">
        <f>調査用紙!C78</f>
        <v>0</v>
      </c>
      <c r="D78" s="1">
        <f>調査用紙!D78</f>
        <v>0</v>
      </c>
      <c r="E78" s="1">
        <f>調査用紙!E78</f>
        <v>0</v>
      </c>
      <c r="F78" s="1">
        <f>調査用紙!F78</f>
        <v>0</v>
      </c>
      <c r="H78" t="str">
        <f t="shared" ref="H78:H141" si="2">C78&amp;D78</f>
        <v>00</v>
      </c>
      <c r="I78" t="str">
        <f t="shared" ref="I78:I141" si="3">C78&amp;E78</f>
        <v>00</v>
      </c>
      <c r="L78">
        <v>1</v>
      </c>
    </row>
    <row r="79" spans="1:12">
      <c r="A79">
        <f>調査用紙!A79</f>
        <v>68</v>
      </c>
      <c r="B79" s="1">
        <f>調査用紙!B79</f>
        <v>0</v>
      </c>
      <c r="C79" s="1">
        <f>調査用紙!C79</f>
        <v>0</v>
      </c>
      <c r="D79" s="1">
        <f>調査用紙!D79</f>
        <v>0</v>
      </c>
      <c r="E79" s="1">
        <f>調査用紙!E79</f>
        <v>0</v>
      </c>
      <c r="F79" s="1">
        <f>調査用紙!F79</f>
        <v>0</v>
      </c>
      <c r="H79" t="str">
        <f t="shared" si="2"/>
        <v>00</v>
      </c>
      <c r="I79" t="str">
        <f t="shared" si="3"/>
        <v>00</v>
      </c>
      <c r="L79">
        <v>1</v>
      </c>
    </row>
    <row r="80" spans="1:12">
      <c r="A80">
        <f>調査用紙!A80</f>
        <v>69</v>
      </c>
      <c r="B80" s="1">
        <f>調査用紙!B80</f>
        <v>0</v>
      </c>
      <c r="C80" s="1">
        <f>調査用紙!C80</f>
        <v>0</v>
      </c>
      <c r="D80" s="1">
        <f>調査用紙!D80</f>
        <v>0</v>
      </c>
      <c r="E80" s="1">
        <f>調査用紙!E80</f>
        <v>0</v>
      </c>
      <c r="F80" s="1">
        <f>調査用紙!F80</f>
        <v>0</v>
      </c>
      <c r="H80" t="str">
        <f t="shared" si="2"/>
        <v>00</v>
      </c>
      <c r="I80" t="str">
        <f t="shared" si="3"/>
        <v>00</v>
      </c>
      <c r="L80">
        <v>1</v>
      </c>
    </row>
    <row r="81" spans="1:12">
      <c r="A81">
        <f>調査用紙!A81</f>
        <v>70</v>
      </c>
      <c r="B81" s="1">
        <f>調査用紙!B81</f>
        <v>0</v>
      </c>
      <c r="C81" s="1">
        <f>調査用紙!C81</f>
        <v>0</v>
      </c>
      <c r="D81" s="1">
        <f>調査用紙!D81</f>
        <v>0</v>
      </c>
      <c r="E81" s="1">
        <f>調査用紙!E81</f>
        <v>0</v>
      </c>
      <c r="F81" s="1">
        <f>調査用紙!F81</f>
        <v>0</v>
      </c>
      <c r="H81" t="str">
        <f t="shared" si="2"/>
        <v>00</v>
      </c>
      <c r="I81" t="str">
        <f t="shared" si="3"/>
        <v>00</v>
      </c>
      <c r="L81">
        <v>1</v>
      </c>
    </row>
    <row r="82" spans="1:12">
      <c r="A82">
        <f>調査用紙!A82</f>
        <v>71</v>
      </c>
      <c r="B82" s="1">
        <f>調査用紙!B82</f>
        <v>0</v>
      </c>
      <c r="C82" s="1">
        <f>調査用紙!C82</f>
        <v>0</v>
      </c>
      <c r="D82" s="1">
        <f>調査用紙!D82</f>
        <v>0</v>
      </c>
      <c r="E82" s="1">
        <f>調査用紙!E82</f>
        <v>0</v>
      </c>
      <c r="F82" s="1">
        <f>調査用紙!F82</f>
        <v>0</v>
      </c>
      <c r="H82" t="str">
        <f t="shared" si="2"/>
        <v>00</v>
      </c>
      <c r="I82" t="str">
        <f t="shared" si="3"/>
        <v>00</v>
      </c>
      <c r="L82">
        <v>1</v>
      </c>
    </row>
    <row r="83" spans="1:12">
      <c r="A83">
        <f>調査用紙!A83</f>
        <v>72</v>
      </c>
      <c r="B83" s="1">
        <f>調査用紙!B83</f>
        <v>0</v>
      </c>
      <c r="C83" s="1">
        <f>調査用紙!C83</f>
        <v>0</v>
      </c>
      <c r="D83" s="1">
        <f>調査用紙!D83</f>
        <v>0</v>
      </c>
      <c r="E83" s="1">
        <f>調査用紙!E83</f>
        <v>0</v>
      </c>
      <c r="F83" s="1">
        <f>調査用紙!F83</f>
        <v>0</v>
      </c>
      <c r="H83" t="str">
        <f t="shared" si="2"/>
        <v>00</v>
      </c>
      <c r="I83" t="str">
        <f t="shared" si="3"/>
        <v>00</v>
      </c>
      <c r="L83">
        <v>1</v>
      </c>
    </row>
    <row r="84" spans="1:12">
      <c r="A84">
        <f>調査用紙!A84</f>
        <v>73</v>
      </c>
      <c r="B84" s="1">
        <f>調査用紙!B84</f>
        <v>0</v>
      </c>
      <c r="C84" s="1">
        <f>調査用紙!C84</f>
        <v>0</v>
      </c>
      <c r="D84" s="1">
        <f>調査用紙!D84</f>
        <v>0</v>
      </c>
      <c r="E84" s="1">
        <f>調査用紙!E84</f>
        <v>0</v>
      </c>
      <c r="F84" s="1">
        <f>調査用紙!F84</f>
        <v>0</v>
      </c>
      <c r="H84" t="str">
        <f t="shared" si="2"/>
        <v>00</v>
      </c>
      <c r="I84" t="str">
        <f t="shared" si="3"/>
        <v>00</v>
      </c>
      <c r="L84">
        <v>1</v>
      </c>
    </row>
    <row r="85" spans="1:12">
      <c r="A85">
        <f>調査用紙!A85</f>
        <v>74</v>
      </c>
      <c r="B85" s="1">
        <f>調査用紙!B85</f>
        <v>0</v>
      </c>
      <c r="C85" s="1">
        <f>調査用紙!C85</f>
        <v>0</v>
      </c>
      <c r="D85" s="1">
        <f>調査用紙!D85</f>
        <v>0</v>
      </c>
      <c r="E85" s="1">
        <f>調査用紙!E85</f>
        <v>0</v>
      </c>
      <c r="F85" s="1">
        <f>調査用紙!F85</f>
        <v>0</v>
      </c>
      <c r="H85" t="str">
        <f t="shared" si="2"/>
        <v>00</v>
      </c>
      <c r="I85" t="str">
        <f t="shared" si="3"/>
        <v>00</v>
      </c>
      <c r="L85">
        <v>1</v>
      </c>
    </row>
    <row r="86" spans="1:12">
      <c r="A86">
        <f>調査用紙!A86</f>
        <v>75</v>
      </c>
      <c r="B86" s="1">
        <f>調査用紙!B86</f>
        <v>0</v>
      </c>
      <c r="C86" s="1">
        <f>調査用紙!C86</f>
        <v>0</v>
      </c>
      <c r="D86" s="1">
        <f>調査用紙!D86</f>
        <v>0</v>
      </c>
      <c r="E86" s="1">
        <f>調査用紙!E86</f>
        <v>0</v>
      </c>
      <c r="F86" s="1">
        <f>調査用紙!F86</f>
        <v>0</v>
      </c>
      <c r="H86" t="str">
        <f t="shared" si="2"/>
        <v>00</v>
      </c>
      <c r="I86" t="str">
        <f t="shared" si="3"/>
        <v>00</v>
      </c>
      <c r="L86">
        <v>1</v>
      </c>
    </row>
    <row r="87" spans="1:12">
      <c r="A87">
        <f>調査用紙!A87</f>
        <v>76</v>
      </c>
      <c r="B87" s="1">
        <f>調査用紙!B87</f>
        <v>0</v>
      </c>
      <c r="C87" s="1">
        <f>調査用紙!C87</f>
        <v>0</v>
      </c>
      <c r="D87" s="1">
        <f>調査用紙!D87</f>
        <v>0</v>
      </c>
      <c r="E87" s="1">
        <f>調査用紙!E87</f>
        <v>0</v>
      </c>
      <c r="F87" s="1">
        <f>調査用紙!F87</f>
        <v>0</v>
      </c>
      <c r="H87" t="str">
        <f t="shared" si="2"/>
        <v>00</v>
      </c>
      <c r="I87" t="str">
        <f t="shared" si="3"/>
        <v>00</v>
      </c>
      <c r="L87">
        <v>1</v>
      </c>
    </row>
    <row r="88" spans="1:12">
      <c r="A88">
        <f>調査用紙!A88</f>
        <v>77</v>
      </c>
      <c r="B88" s="1">
        <f>調査用紙!B88</f>
        <v>0</v>
      </c>
      <c r="C88" s="1">
        <f>調査用紙!C88</f>
        <v>0</v>
      </c>
      <c r="D88" s="1">
        <f>調査用紙!D88</f>
        <v>0</v>
      </c>
      <c r="E88" s="1">
        <f>調査用紙!E88</f>
        <v>0</v>
      </c>
      <c r="F88" s="1">
        <f>調査用紙!F88</f>
        <v>0</v>
      </c>
      <c r="H88" t="str">
        <f t="shared" si="2"/>
        <v>00</v>
      </c>
      <c r="I88" t="str">
        <f t="shared" si="3"/>
        <v>00</v>
      </c>
      <c r="L88">
        <v>1</v>
      </c>
    </row>
    <row r="89" spans="1:12">
      <c r="A89">
        <f>調査用紙!A89</f>
        <v>78</v>
      </c>
      <c r="B89" s="1">
        <f>調査用紙!B89</f>
        <v>0</v>
      </c>
      <c r="C89" s="1">
        <f>調査用紙!C89</f>
        <v>0</v>
      </c>
      <c r="D89" s="1">
        <f>調査用紙!D89</f>
        <v>0</v>
      </c>
      <c r="E89" s="1">
        <f>調査用紙!E89</f>
        <v>0</v>
      </c>
      <c r="F89" s="1">
        <f>調査用紙!F89</f>
        <v>0</v>
      </c>
      <c r="H89" t="str">
        <f t="shared" si="2"/>
        <v>00</v>
      </c>
      <c r="I89" t="str">
        <f t="shared" si="3"/>
        <v>00</v>
      </c>
      <c r="L89">
        <v>1</v>
      </c>
    </row>
    <row r="90" spans="1:12">
      <c r="A90">
        <f>調査用紙!A90</f>
        <v>79</v>
      </c>
      <c r="B90" s="1">
        <f>調査用紙!B90</f>
        <v>0</v>
      </c>
      <c r="C90" s="1">
        <f>調査用紙!C90</f>
        <v>0</v>
      </c>
      <c r="D90" s="1">
        <f>調査用紙!D90</f>
        <v>0</v>
      </c>
      <c r="E90" s="1">
        <f>調査用紙!E90</f>
        <v>0</v>
      </c>
      <c r="F90" s="1">
        <f>調査用紙!F90</f>
        <v>0</v>
      </c>
      <c r="H90" t="str">
        <f t="shared" si="2"/>
        <v>00</v>
      </c>
      <c r="I90" t="str">
        <f t="shared" si="3"/>
        <v>00</v>
      </c>
      <c r="L90">
        <v>1</v>
      </c>
    </row>
    <row r="91" spans="1:12">
      <c r="A91">
        <f>調査用紙!A91</f>
        <v>80</v>
      </c>
      <c r="B91" s="1">
        <f>調査用紙!B91</f>
        <v>0</v>
      </c>
      <c r="C91" s="1">
        <f>調査用紙!C91</f>
        <v>0</v>
      </c>
      <c r="D91" s="1">
        <f>調査用紙!D91</f>
        <v>0</v>
      </c>
      <c r="E91" s="1">
        <f>調査用紙!E91</f>
        <v>0</v>
      </c>
      <c r="F91" s="1">
        <f>調査用紙!F91</f>
        <v>0</v>
      </c>
      <c r="H91" t="str">
        <f t="shared" si="2"/>
        <v>00</v>
      </c>
      <c r="I91" t="str">
        <f t="shared" si="3"/>
        <v>00</v>
      </c>
      <c r="L91">
        <v>1</v>
      </c>
    </row>
    <row r="92" spans="1:12">
      <c r="A92">
        <f>調査用紙!A92</f>
        <v>81</v>
      </c>
      <c r="B92" s="1">
        <f>調査用紙!B92</f>
        <v>0</v>
      </c>
      <c r="C92" s="1">
        <f>調査用紙!C92</f>
        <v>0</v>
      </c>
      <c r="D92" s="1">
        <f>調査用紙!D92</f>
        <v>0</v>
      </c>
      <c r="E92" s="1">
        <f>調査用紙!E92</f>
        <v>0</v>
      </c>
      <c r="F92" s="1">
        <f>調査用紙!F92</f>
        <v>0</v>
      </c>
      <c r="H92" t="str">
        <f t="shared" si="2"/>
        <v>00</v>
      </c>
      <c r="I92" t="str">
        <f t="shared" si="3"/>
        <v>00</v>
      </c>
      <c r="L92">
        <v>1</v>
      </c>
    </row>
    <row r="93" spans="1:12">
      <c r="A93">
        <f>調査用紙!A93</f>
        <v>82</v>
      </c>
      <c r="B93" s="1">
        <f>調査用紙!B93</f>
        <v>0</v>
      </c>
      <c r="C93" s="1">
        <f>調査用紙!C93</f>
        <v>0</v>
      </c>
      <c r="D93" s="1">
        <f>調査用紙!D93</f>
        <v>0</v>
      </c>
      <c r="E93" s="1">
        <f>調査用紙!E93</f>
        <v>0</v>
      </c>
      <c r="F93" s="1">
        <f>調査用紙!F93</f>
        <v>0</v>
      </c>
      <c r="H93" t="str">
        <f t="shared" si="2"/>
        <v>00</v>
      </c>
      <c r="I93" t="str">
        <f t="shared" si="3"/>
        <v>00</v>
      </c>
      <c r="L93">
        <v>1</v>
      </c>
    </row>
    <row r="94" spans="1:12">
      <c r="A94">
        <f>調査用紙!A94</f>
        <v>83</v>
      </c>
      <c r="B94" s="1">
        <f>調査用紙!B94</f>
        <v>0</v>
      </c>
      <c r="C94" s="1">
        <f>調査用紙!C94</f>
        <v>0</v>
      </c>
      <c r="D94" s="1">
        <f>調査用紙!D94</f>
        <v>0</v>
      </c>
      <c r="E94" s="1">
        <f>調査用紙!E94</f>
        <v>0</v>
      </c>
      <c r="F94" s="1">
        <f>調査用紙!F94</f>
        <v>0</v>
      </c>
      <c r="H94" t="str">
        <f t="shared" si="2"/>
        <v>00</v>
      </c>
      <c r="I94" t="str">
        <f t="shared" si="3"/>
        <v>00</v>
      </c>
      <c r="L94">
        <v>1</v>
      </c>
    </row>
    <row r="95" spans="1:12">
      <c r="A95">
        <f>調査用紙!A95</f>
        <v>84</v>
      </c>
      <c r="B95" s="1">
        <f>調査用紙!B95</f>
        <v>0</v>
      </c>
      <c r="C95" s="1">
        <f>調査用紙!C95</f>
        <v>0</v>
      </c>
      <c r="D95" s="1">
        <f>調査用紙!D95</f>
        <v>0</v>
      </c>
      <c r="E95" s="1">
        <f>調査用紙!E95</f>
        <v>0</v>
      </c>
      <c r="F95" s="1">
        <f>調査用紙!F95</f>
        <v>0</v>
      </c>
      <c r="H95" t="str">
        <f t="shared" si="2"/>
        <v>00</v>
      </c>
      <c r="I95" t="str">
        <f t="shared" si="3"/>
        <v>00</v>
      </c>
      <c r="L95">
        <v>1</v>
      </c>
    </row>
    <row r="96" spans="1:12">
      <c r="A96">
        <f>調査用紙!A96</f>
        <v>85</v>
      </c>
      <c r="B96" s="1">
        <f>調査用紙!B96</f>
        <v>0</v>
      </c>
      <c r="C96" s="1">
        <f>調査用紙!C96</f>
        <v>0</v>
      </c>
      <c r="D96" s="1">
        <f>調査用紙!D96</f>
        <v>0</v>
      </c>
      <c r="E96" s="1">
        <f>調査用紙!E96</f>
        <v>0</v>
      </c>
      <c r="F96" s="1">
        <f>調査用紙!F96</f>
        <v>0</v>
      </c>
      <c r="H96" t="str">
        <f t="shared" si="2"/>
        <v>00</v>
      </c>
      <c r="I96" t="str">
        <f t="shared" si="3"/>
        <v>00</v>
      </c>
      <c r="L96">
        <v>1</v>
      </c>
    </row>
    <row r="97" spans="1:12">
      <c r="A97">
        <f>調査用紙!A97</f>
        <v>86</v>
      </c>
      <c r="B97" s="1">
        <f>調査用紙!B97</f>
        <v>0</v>
      </c>
      <c r="C97" s="1">
        <f>調査用紙!C97</f>
        <v>0</v>
      </c>
      <c r="D97" s="1">
        <f>調査用紙!D97</f>
        <v>0</v>
      </c>
      <c r="E97" s="1">
        <f>調査用紙!E97</f>
        <v>0</v>
      </c>
      <c r="F97" s="1">
        <f>調査用紙!F97</f>
        <v>0</v>
      </c>
      <c r="H97" t="str">
        <f t="shared" si="2"/>
        <v>00</v>
      </c>
      <c r="I97" t="str">
        <f t="shared" si="3"/>
        <v>00</v>
      </c>
      <c r="L97">
        <v>1</v>
      </c>
    </row>
    <row r="98" spans="1:12">
      <c r="A98">
        <f>調査用紙!A98</f>
        <v>87</v>
      </c>
      <c r="B98" s="1">
        <f>調査用紙!B98</f>
        <v>0</v>
      </c>
      <c r="C98" s="1">
        <f>調査用紙!C98</f>
        <v>0</v>
      </c>
      <c r="D98" s="1">
        <f>調査用紙!D98</f>
        <v>0</v>
      </c>
      <c r="E98" s="1">
        <f>調査用紙!E98</f>
        <v>0</v>
      </c>
      <c r="F98" s="1">
        <f>調査用紙!F98</f>
        <v>0</v>
      </c>
      <c r="H98" t="str">
        <f t="shared" si="2"/>
        <v>00</v>
      </c>
      <c r="I98" t="str">
        <f t="shared" si="3"/>
        <v>00</v>
      </c>
      <c r="L98">
        <v>1</v>
      </c>
    </row>
    <row r="99" spans="1:12">
      <c r="A99">
        <f>調査用紙!A99</f>
        <v>88</v>
      </c>
      <c r="B99" s="1">
        <f>調査用紙!B99</f>
        <v>0</v>
      </c>
      <c r="C99" s="1">
        <f>調査用紙!C99</f>
        <v>0</v>
      </c>
      <c r="D99" s="1">
        <f>調査用紙!D99</f>
        <v>0</v>
      </c>
      <c r="E99" s="1">
        <f>調査用紙!E99</f>
        <v>0</v>
      </c>
      <c r="F99" s="1">
        <f>調査用紙!F99</f>
        <v>0</v>
      </c>
      <c r="H99" t="str">
        <f t="shared" si="2"/>
        <v>00</v>
      </c>
      <c r="I99" t="str">
        <f t="shared" si="3"/>
        <v>00</v>
      </c>
      <c r="L99">
        <v>1</v>
      </c>
    </row>
    <row r="100" spans="1:12">
      <c r="A100">
        <f>調査用紙!A100</f>
        <v>89</v>
      </c>
      <c r="B100" s="1">
        <f>調査用紙!B100</f>
        <v>0</v>
      </c>
      <c r="C100" s="1">
        <f>調査用紙!C100</f>
        <v>0</v>
      </c>
      <c r="D100" s="1">
        <f>調査用紙!D100</f>
        <v>0</v>
      </c>
      <c r="E100" s="1">
        <f>調査用紙!E100</f>
        <v>0</v>
      </c>
      <c r="F100" s="1">
        <f>調査用紙!F100</f>
        <v>0</v>
      </c>
      <c r="H100" t="str">
        <f t="shared" si="2"/>
        <v>00</v>
      </c>
      <c r="I100" t="str">
        <f t="shared" si="3"/>
        <v>00</v>
      </c>
      <c r="L100">
        <v>1</v>
      </c>
    </row>
    <row r="101" spans="1:12">
      <c r="A101">
        <f>調査用紙!A101</f>
        <v>90</v>
      </c>
      <c r="B101" s="1">
        <f>調査用紙!B101</f>
        <v>0</v>
      </c>
      <c r="C101" s="1">
        <f>調査用紙!C101</f>
        <v>0</v>
      </c>
      <c r="D101" s="1">
        <f>調査用紙!D101</f>
        <v>0</v>
      </c>
      <c r="E101" s="1">
        <f>調査用紙!E101</f>
        <v>0</v>
      </c>
      <c r="F101" s="1">
        <f>調査用紙!F101</f>
        <v>0</v>
      </c>
      <c r="H101" t="str">
        <f t="shared" si="2"/>
        <v>00</v>
      </c>
      <c r="I101" t="str">
        <f t="shared" si="3"/>
        <v>00</v>
      </c>
      <c r="L101">
        <v>1</v>
      </c>
    </row>
    <row r="102" spans="1:12">
      <c r="A102">
        <f>調査用紙!A102</f>
        <v>91</v>
      </c>
      <c r="B102" s="1">
        <f>調査用紙!B102</f>
        <v>0</v>
      </c>
      <c r="C102" s="1">
        <f>調査用紙!C102</f>
        <v>0</v>
      </c>
      <c r="D102" s="1">
        <f>調査用紙!D102</f>
        <v>0</v>
      </c>
      <c r="E102" s="1">
        <f>調査用紙!E102</f>
        <v>0</v>
      </c>
      <c r="F102" s="1">
        <f>調査用紙!F102</f>
        <v>0</v>
      </c>
      <c r="H102" t="str">
        <f t="shared" si="2"/>
        <v>00</v>
      </c>
      <c r="I102" t="str">
        <f t="shared" si="3"/>
        <v>00</v>
      </c>
      <c r="L102">
        <v>1</v>
      </c>
    </row>
    <row r="103" spans="1:12">
      <c r="A103">
        <f>調査用紙!A103</f>
        <v>92</v>
      </c>
      <c r="B103" s="1">
        <f>調査用紙!B103</f>
        <v>0</v>
      </c>
      <c r="C103" s="1">
        <f>調査用紙!C103</f>
        <v>0</v>
      </c>
      <c r="D103" s="1">
        <f>調査用紙!D103</f>
        <v>0</v>
      </c>
      <c r="E103" s="1">
        <f>調査用紙!E103</f>
        <v>0</v>
      </c>
      <c r="F103" s="1">
        <f>調査用紙!F103</f>
        <v>0</v>
      </c>
      <c r="H103" t="str">
        <f t="shared" si="2"/>
        <v>00</v>
      </c>
      <c r="I103" t="str">
        <f t="shared" si="3"/>
        <v>00</v>
      </c>
      <c r="L103">
        <v>1</v>
      </c>
    </row>
    <row r="104" spans="1:12">
      <c r="A104">
        <f>調査用紙!A104</f>
        <v>93</v>
      </c>
      <c r="B104" s="1">
        <f>調査用紙!B104</f>
        <v>0</v>
      </c>
      <c r="C104" s="1">
        <f>調査用紙!C104</f>
        <v>0</v>
      </c>
      <c r="D104" s="1">
        <f>調査用紙!D104</f>
        <v>0</v>
      </c>
      <c r="E104" s="1">
        <f>調査用紙!E104</f>
        <v>0</v>
      </c>
      <c r="F104" s="1">
        <f>調査用紙!F104</f>
        <v>0</v>
      </c>
      <c r="H104" t="str">
        <f t="shared" si="2"/>
        <v>00</v>
      </c>
      <c r="I104" t="str">
        <f t="shared" si="3"/>
        <v>00</v>
      </c>
      <c r="L104">
        <v>1</v>
      </c>
    </row>
    <row r="105" spans="1:12">
      <c r="A105">
        <f>調査用紙!A105</f>
        <v>94</v>
      </c>
      <c r="B105" s="1">
        <f>調査用紙!B105</f>
        <v>0</v>
      </c>
      <c r="C105" s="1">
        <f>調査用紙!C105</f>
        <v>0</v>
      </c>
      <c r="D105" s="1">
        <f>調査用紙!D105</f>
        <v>0</v>
      </c>
      <c r="E105" s="1">
        <f>調査用紙!E105</f>
        <v>0</v>
      </c>
      <c r="F105" s="1">
        <f>調査用紙!F105</f>
        <v>0</v>
      </c>
      <c r="H105" t="str">
        <f t="shared" si="2"/>
        <v>00</v>
      </c>
      <c r="I105" t="str">
        <f t="shared" si="3"/>
        <v>00</v>
      </c>
      <c r="L105">
        <v>1</v>
      </c>
    </row>
    <row r="106" spans="1:12">
      <c r="A106">
        <f>調査用紙!A106</f>
        <v>95</v>
      </c>
      <c r="B106" s="1">
        <f>調査用紙!B106</f>
        <v>0</v>
      </c>
      <c r="C106" s="1">
        <f>調査用紙!C106</f>
        <v>0</v>
      </c>
      <c r="D106" s="1">
        <f>調査用紙!D106</f>
        <v>0</v>
      </c>
      <c r="E106" s="1">
        <f>調査用紙!E106</f>
        <v>0</v>
      </c>
      <c r="F106" s="1">
        <f>調査用紙!F106</f>
        <v>0</v>
      </c>
      <c r="H106" t="str">
        <f t="shared" si="2"/>
        <v>00</v>
      </c>
      <c r="I106" t="str">
        <f t="shared" si="3"/>
        <v>00</v>
      </c>
      <c r="L106">
        <v>1</v>
      </c>
    </row>
    <row r="107" spans="1:12">
      <c r="A107">
        <f>調査用紙!A107</f>
        <v>96</v>
      </c>
      <c r="B107" s="1">
        <f>調査用紙!B107</f>
        <v>0</v>
      </c>
      <c r="C107" s="1">
        <f>調査用紙!C107</f>
        <v>0</v>
      </c>
      <c r="D107" s="1">
        <f>調査用紙!D107</f>
        <v>0</v>
      </c>
      <c r="E107" s="1">
        <f>調査用紙!E107</f>
        <v>0</v>
      </c>
      <c r="F107" s="1">
        <f>調査用紙!F107</f>
        <v>0</v>
      </c>
      <c r="H107" t="str">
        <f t="shared" si="2"/>
        <v>00</v>
      </c>
      <c r="I107" t="str">
        <f t="shared" si="3"/>
        <v>00</v>
      </c>
      <c r="L107">
        <v>1</v>
      </c>
    </row>
    <row r="108" spans="1:12">
      <c r="A108">
        <f>調査用紙!A108</f>
        <v>97</v>
      </c>
      <c r="B108" s="1">
        <f>調査用紙!B108</f>
        <v>0</v>
      </c>
      <c r="C108" s="1">
        <f>調査用紙!C108</f>
        <v>0</v>
      </c>
      <c r="D108" s="1">
        <f>調査用紙!D108</f>
        <v>0</v>
      </c>
      <c r="E108" s="1">
        <f>調査用紙!E108</f>
        <v>0</v>
      </c>
      <c r="F108" s="1">
        <f>調査用紙!F108</f>
        <v>0</v>
      </c>
      <c r="H108" t="str">
        <f t="shared" si="2"/>
        <v>00</v>
      </c>
      <c r="I108" t="str">
        <f t="shared" si="3"/>
        <v>00</v>
      </c>
      <c r="L108">
        <v>1</v>
      </c>
    </row>
    <row r="109" spans="1:12">
      <c r="A109">
        <f>調査用紙!A109</f>
        <v>98</v>
      </c>
      <c r="B109" s="1">
        <f>調査用紙!B109</f>
        <v>0</v>
      </c>
      <c r="C109" s="1">
        <f>調査用紙!C109</f>
        <v>0</v>
      </c>
      <c r="D109" s="1">
        <f>調査用紙!D109</f>
        <v>0</v>
      </c>
      <c r="E109" s="1">
        <f>調査用紙!E109</f>
        <v>0</v>
      </c>
      <c r="F109" s="1">
        <f>調査用紙!F109</f>
        <v>0</v>
      </c>
      <c r="H109" t="str">
        <f t="shared" si="2"/>
        <v>00</v>
      </c>
      <c r="I109" t="str">
        <f t="shared" si="3"/>
        <v>00</v>
      </c>
      <c r="L109">
        <v>1</v>
      </c>
    </row>
    <row r="110" spans="1:12">
      <c r="A110">
        <f>調査用紙!A110</f>
        <v>99</v>
      </c>
      <c r="B110" s="1">
        <f>調査用紙!B110</f>
        <v>0</v>
      </c>
      <c r="C110" s="1">
        <f>調査用紙!C110</f>
        <v>0</v>
      </c>
      <c r="D110" s="1">
        <f>調査用紙!D110</f>
        <v>0</v>
      </c>
      <c r="E110" s="1">
        <f>調査用紙!E110</f>
        <v>0</v>
      </c>
      <c r="F110" s="1">
        <f>調査用紙!F110</f>
        <v>0</v>
      </c>
      <c r="H110" t="str">
        <f t="shared" si="2"/>
        <v>00</v>
      </c>
      <c r="I110" t="str">
        <f t="shared" si="3"/>
        <v>00</v>
      </c>
      <c r="L110">
        <v>1</v>
      </c>
    </row>
    <row r="111" spans="1:12">
      <c r="A111">
        <f>調査用紙!A111</f>
        <v>100</v>
      </c>
      <c r="B111" s="1">
        <f>調査用紙!B111</f>
        <v>0</v>
      </c>
      <c r="C111" s="1">
        <f>調査用紙!C111</f>
        <v>0</v>
      </c>
      <c r="D111" s="1">
        <f>調査用紙!D111</f>
        <v>0</v>
      </c>
      <c r="E111" s="1">
        <f>調査用紙!E111</f>
        <v>0</v>
      </c>
      <c r="F111" s="1">
        <f>調査用紙!F111</f>
        <v>0</v>
      </c>
      <c r="H111" t="str">
        <f t="shared" si="2"/>
        <v>00</v>
      </c>
      <c r="I111" t="str">
        <f t="shared" si="3"/>
        <v>00</v>
      </c>
      <c r="L111">
        <v>1</v>
      </c>
    </row>
    <row r="112" spans="1:12">
      <c r="A112">
        <f>調査用紙!A112</f>
        <v>101</v>
      </c>
      <c r="B112" s="1">
        <f>調査用紙!B112</f>
        <v>0</v>
      </c>
      <c r="C112" s="1">
        <f>調査用紙!C112</f>
        <v>0</v>
      </c>
      <c r="D112" s="1">
        <f>調査用紙!D112</f>
        <v>0</v>
      </c>
      <c r="E112" s="1">
        <f>調査用紙!E112</f>
        <v>0</v>
      </c>
      <c r="F112" s="1">
        <f>調査用紙!F112</f>
        <v>0</v>
      </c>
      <c r="H112" t="str">
        <f t="shared" si="2"/>
        <v>00</v>
      </c>
      <c r="I112" t="str">
        <f t="shared" si="3"/>
        <v>00</v>
      </c>
      <c r="L112">
        <v>1</v>
      </c>
    </row>
    <row r="113" spans="1:12">
      <c r="A113">
        <f>調査用紙!A113</f>
        <v>102</v>
      </c>
      <c r="B113" s="1">
        <f>調査用紙!B113</f>
        <v>0</v>
      </c>
      <c r="C113" s="1">
        <f>調査用紙!C113</f>
        <v>0</v>
      </c>
      <c r="D113" s="1">
        <f>調査用紙!D113</f>
        <v>0</v>
      </c>
      <c r="E113" s="1">
        <f>調査用紙!E113</f>
        <v>0</v>
      </c>
      <c r="F113" s="1">
        <f>調査用紙!F113</f>
        <v>0</v>
      </c>
      <c r="H113" t="str">
        <f t="shared" si="2"/>
        <v>00</v>
      </c>
      <c r="I113" t="str">
        <f t="shared" si="3"/>
        <v>00</v>
      </c>
      <c r="L113">
        <v>1</v>
      </c>
    </row>
    <row r="114" spans="1:12">
      <c r="A114">
        <f>調査用紙!A114</f>
        <v>103</v>
      </c>
      <c r="B114" s="1">
        <f>調査用紙!B114</f>
        <v>0</v>
      </c>
      <c r="C114" s="1">
        <f>調査用紙!C114</f>
        <v>0</v>
      </c>
      <c r="D114" s="1">
        <f>調査用紙!D114</f>
        <v>0</v>
      </c>
      <c r="E114" s="1">
        <f>調査用紙!E114</f>
        <v>0</v>
      </c>
      <c r="F114" s="1">
        <f>調査用紙!F114</f>
        <v>0</v>
      </c>
      <c r="H114" t="str">
        <f t="shared" si="2"/>
        <v>00</v>
      </c>
      <c r="I114" t="str">
        <f t="shared" si="3"/>
        <v>00</v>
      </c>
      <c r="L114">
        <v>1</v>
      </c>
    </row>
    <row r="115" spans="1:12">
      <c r="A115">
        <f>調査用紙!A115</f>
        <v>104</v>
      </c>
      <c r="B115" s="1">
        <f>調査用紙!B115</f>
        <v>0</v>
      </c>
      <c r="C115" s="1">
        <f>調査用紙!C115</f>
        <v>0</v>
      </c>
      <c r="D115" s="1">
        <f>調査用紙!D115</f>
        <v>0</v>
      </c>
      <c r="E115" s="1">
        <f>調査用紙!E115</f>
        <v>0</v>
      </c>
      <c r="F115" s="1">
        <f>調査用紙!F115</f>
        <v>0</v>
      </c>
      <c r="H115" t="str">
        <f t="shared" si="2"/>
        <v>00</v>
      </c>
      <c r="I115" t="str">
        <f t="shared" si="3"/>
        <v>00</v>
      </c>
      <c r="L115">
        <v>1</v>
      </c>
    </row>
    <row r="116" spans="1:12">
      <c r="A116">
        <f>調査用紙!A116</f>
        <v>105</v>
      </c>
      <c r="B116" s="1">
        <f>調査用紙!B116</f>
        <v>0</v>
      </c>
      <c r="C116" s="1">
        <f>調査用紙!C116</f>
        <v>0</v>
      </c>
      <c r="D116" s="1">
        <f>調査用紙!D116</f>
        <v>0</v>
      </c>
      <c r="E116" s="1">
        <f>調査用紙!E116</f>
        <v>0</v>
      </c>
      <c r="F116" s="1">
        <f>調査用紙!F116</f>
        <v>0</v>
      </c>
      <c r="H116" t="str">
        <f t="shared" si="2"/>
        <v>00</v>
      </c>
      <c r="I116" t="str">
        <f t="shared" si="3"/>
        <v>00</v>
      </c>
      <c r="L116">
        <v>1</v>
      </c>
    </row>
    <row r="117" spans="1:12">
      <c r="A117">
        <f>調査用紙!A117</f>
        <v>106</v>
      </c>
      <c r="B117" s="1">
        <f>調査用紙!B117</f>
        <v>0</v>
      </c>
      <c r="C117" s="1">
        <f>調査用紙!C117</f>
        <v>0</v>
      </c>
      <c r="D117" s="1">
        <f>調査用紙!D117</f>
        <v>0</v>
      </c>
      <c r="E117" s="1">
        <f>調査用紙!E117</f>
        <v>0</v>
      </c>
      <c r="F117" s="1">
        <f>調査用紙!F117</f>
        <v>0</v>
      </c>
      <c r="H117" t="str">
        <f t="shared" si="2"/>
        <v>00</v>
      </c>
      <c r="I117" t="str">
        <f t="shared" si="3"/>
        <v>00</v>
      </c>
      <c r="L117">
        <v>1</v>
      </c>
    </row>
    <row r="118" spans="1:12">
      <c r="A118">
        <f>調査用紙!A118</f>
        <v>107</v>
      </c>
      <c r="B118" s="1">
        <f>調査用紙!B118</f>
        <v>0</v>
      </c>
      <c r="C118" s="1">
        <f>調査用紙!C118</f>
        <v>0</v>
      </c>
      <c r="D118" s="1">
        <f>調査用紙!D118</f>
        <v>0</v>
      </c>
      <c r="E118" s="1">
        <f>調査用紙!E118</f>
        <v>0</v>
      </c>
      <c r="F118" s="1">
        <f>調査用紙!F118</f>
        <v>0</v>
      </c>
      <c r="H118" t="str">
        <f t="shared" si="2"/>
        <v>00</v>
      </c>
      <c r="I118" t="str">
        <f t="shared" si="3"/>
        <v>00</v>
      </c>
      <c r="L118">
        <v>1</v>
      </c>
    </row>
    <row r="119" spans="1:12">
      <c r="A119">
        <f>調査用紙!A119</f>
        <v>108</v>
      </c>
      <c r="B119" s="1">
        <f>調査用紙!B119</f>
        <v>0</v>
      </c>
      <c r="C119" s="1">
        <f>調査用紙!C119</f>
        <v>0</v>
      </c>
      <c r="D119" s="1">
        <f>調査用紙!D119</f>
        <v>0</v>
      </c>
      <c r="E119" s="1">
        <f>調査用紙!E119</f>
        <v>0</v>
      </c>
      <c r="F119" s="1">
        <f>調査用紙!F119</f>
        <v>0</v>
      </c>
      <c r="H119" t="str">
        <f t="shared" si="2"/>
        <v>00</v>
      </c>
      <c r="I119" t="str">
        <f t="shared" si="3"/>
        <v>00</v>
      </c>
      <c r="L119">
        <v>1</v>
      </c>
    </row>
    <row r="120" spans="1:12">
      <c r="A120">
        <f>調査用紙!A120</f>
        <v>109</v>
      </c>
      <c r="B120" s="1">
        <f>調査用紙!B120</f>
        <v>0</v>
      </c>
      <c r="C120" s="1">
        <f>調査用紙!C120</f>
        <v>0</v>
      </c>
      <c r="D120" s="1">
        <f>調査用紙!D120</f>
        <v>0</v>
      </c>
      <c r="E120" s="1">
        <f>調査用紙!E120</f>
        <v>0</v>
      </c>
      <c r="F120" s="1">
        <f>調査用紙!F120</f>
        <v>0</v>
      </c>
      <c r="H120" t="str">
        <f t="shared" si="2"/>
        <v>00</v>
      </c>
      <c r="I120" t="str">
        <f t="shared" si="3"/>
        <v>00</v>
      </c>
      <c r="L120">
        <v>1</v>
      </c>
    </row>
    <row r="121" spans="1:12">
      <c r="A121">
        <f>調査用紙!A121</f>
        <v>110</v>
      </c>
      <c r="B121" s="1">
        <f>調査用紙!B121</f>
        <v>0</v>
      </c>
      <c r="C121" s="1">
        <f>調査用紙!C121</f>
        <v>0</v>
      </c>
      <c r="D121" s="1">
        <f>調査用紙!D121</f>
        <v>0</v>
      </c>
      <c r="E121" s="1">
        <f>調査用紙!E121</f>
        <v>0</v>
      </c>
      <c r="F121" s="1">
        <f>調査用紙!F121</f>
        <v>0</v>
      </c>
      <c r="H121" t="str">
        <f t="shared" si="2"/>
        <v>00</v>
      </c>
      <c r="I121" t="str">
        <f t="shared" si="3"/>
        <v>00</v>
      </c>
      <c r="L121">
        <v>1</v>
      </c>
    </row>
    <row r="122" spans="1:12">
      <c r="A122">
        <f>調査用紙!A122</f>
        <v>111</v>
      </c>
      <c r="B122" s="1">
        <f>調査用紙!B122</f>
        <v>0</v>
      </c>
      <c r="C122" s="1">
        <f>調査用紙!C122</f>
        <v>0</v>
      </c>
      <c r="D122" s="1">
        <f>調査用紙!D122</f>
        <v>0</v>
      </c>
      <c r="E122" s="1">
        <f>調査用紙!E122</f>
        <v>0</v>
      </c>
      <c r="F122" s="1">
        <f>調査用紙!F122</f>
        <v>0</v>
      </c>
      <c r="H122" t="str">
        <f t="shared" si="2"/>
        <v>00</v>
      </c>
      <c r="I122" t="str">
        <f t="shared" si="3"/>
        <v>00</v>
      </c>
      <c r="L122">
        <v>1</v>
      </c>
    </row>
    <row r="123" spans="1:12">
      <c r="A123">
        <f>調査用紙!A123</f>
        <v>112</v>
      </c>
      <c r="B123" s="1">
        <f>調査用紙!B123</f>
        <v>0</v>
      </c>
      <c r="C123" s="1">
        <f>調査用紙!C123</f>
        <v>0</v>
      </c>
      <c r="D123" s="1">
        <f>調査用紙!D123</f>
        <v>0</v>
      </c>
      <c r="E123" s="1">
        <f>調査用紙!E123</f>
        <v>0</v>
      </c>
      <c r="F123" s="1">
        <f>調査用紙!F123</f>
        <v>0</v>
      </c>
      <c r="H123" t="str">
        <f t="shared" si="2"/>
        <v>00</v>
      </c>
      <c r="I123" t="str">
        <f t="shared" si="3"/>
        <v>00</v>
      </c>
      <c r="L123">
        <v>1</v>
      </c>
    </row>
    <row r="124" spans="1:12">
      <c r="A124">
        <f>調査用紙!A124</f>
        <v>113</v>
      </c>
      <c r="B124" s="1">
        <f>調査用紙!B124</f>
        <v>0</v>
      </c>
      <c r="C124" s="1">
        <f>調査用紙!C124</f>
        <v>0</v>
      </c>
      <c r="D124" s="1">
        <f>調査用紙!D124</f>
        <v>0</v>
      </c>
      <c r="E124" s="1">
        <f>調査用紙!E124</f>
        <v>0</v>
      </c>
      <c r="F124" s="1">
        <f>調査用紙!F124</f>
        <v>0</v>
      </c>
      <c r="H124" t="str">
        <f t="shared" si="2"/>
        <v>00</v>
      </c>
      <c r="I124" t="str">
        <f t="shared" si="3"/>
        <v>00</v>
      </c>
      <c r="L124">
        <v>1</v>
      </c>
    </row>
    <row r="125" spans="1:12">
      <c r="A125">
        <f>調査用紙!A125</f>
        <v>114</v>
      </c>
      <c r="B125" s="1">
        <f>調査用紙!B125</f>
        <v>0</v>
      </c>
      <c r="C125" s="1">
        <f>調査用紙!C125</f>
        <v>0</v>
      </c>
      <c r="D125" s="1">
        <f>調査用紙!D125</f>
        <v>0</v>
      </c>
      <c r="E125" s="1">
        <f>調査用紙!E125</f>
        <v>0</v>
      </c>
      <c r="F125" s="1">
        <f>調査用紙!F125</f>
        <v>0</v>
      </c>
      <c r="H125" t="str">
        <f t="shared" si="2"/>
        <v>00</v>
      </c>
      <c r="I125" t="str">
        <f t="shared" si="3"/>
        <v>00</v>
      </c>
      <c r="L125">
        <v>1</v>
      </c>
    </row>
    <row r="126" spans="1:12">
      <c r="A126">
        <f>調査用紙!A126</f>
        <v>115</v>
      </c>
      <c r="B126" s="1">
        <f>調査用紙!B126</f>
        <v>0</v>
      </c>
      <c r="C126" s="1">
        <f>調査用紙!C126</f>
        <v>0</v>
      </c>
      <c r="D126" s="1">
        <f>調査用紙!D126</f>
        <v>0</v>
      </c>
      <c r="E126" s="1">
        <f>調査用紙!E126</f>
        <v>0</v>
      </c>
      <c r="F126" s="1">
        <f>調査用紙!F126</f>
        <v>0</v>
      </c>
      <c r="H126" t="str">
        <f t="shared" si="2"/>
        <v>00</v>
      </c>
      <c r="I126" t="str">
        <f t="shared" si="3"/>
        <v>00</v>
      </c>
      <c r="L126">
        <v>1</v>
      </c>
    </row>
    <row r="127" spans="1:12">
      <c r="A127">
        <f>調査用紙!A127</f>
        <v>116</v>
      </c>
      <c r="B127" s="1">
        <f>調査用紙!B127</f>
        <v>0</v>
      </c>
      <c r="C127" s="1">
        <f>調査用紙!C127</f>
        <v>0</v>
      </c>
      <c r="D127" s="1">
        <f>調査用紙!D127</f>
        <v>0</v>
      </c>
      <c r="E127" s="1">
        <f>調査用紙!E127</f>
        <v>0</v>
      </c>
      <c r="F127" s="1">
        <f>調査用紙!F127</f>
        <v>0</v>
      </c>
      <c r="H127" t="str">
        <f t="shared" si="2"/>
        <v>00</v>
      </c>
      <c r="I127" t="str">
        <f t="shared" si="3"/>
        <v>00</v>
      </c>
      <c r="L127">
        <v>1</v>
      </c>
    </row>
    <row r="128" spans="1:12">
      <c r="A128">
        <f>調査用紙!A128</f>
        <v>117</v>
      </c>
      <c r="B128" s="1">
        <f>調査用紙!B128</f>
        <v>0</v>
      </c>
      <c r="C128" s="1">
        <f>調査用紙!C128</f>
        <v>0</v>
      </c>
      <c r="D128" s="1">
        <f>調査用紙!D128</f>
        <v>0</v>
      </c>
      <c r="E128" s="1">
        <f>調査用紙!E128</f>
        <v>0</v>
      </c>
      <c r="F128" s="1">
        <f>調査用紙!F128</f>
        <v>0</v>
      </c>
      <c r="H128" t="str">
        <f t="shared" si="2"/>
        <v>00</v>
      </c>
      <c r="I128" t="str">
        <f t="shared" si="3"/>
        <v>00</v>
      </c>
      <c r="L128">
        <v>1</v>
      </c>
    </row>
    <row r="129" spans="1:12">
      <c r="A129">
        <f>調査用紙!A129</f>
        <v>118</v>
      </c>
      <c r="B129" s="1">
        <f>調査用紙!B129</f>
        <v>0</v>
      </c>
      <c r="C129" s="1">
        <f>調査用紙!C129</f>
        <v>0</v>
      </c>
      <c r="D129" s="1">
        <f>調査用紙!D129</f>
        <v>0</v>
      </c>
      <c r="E129" s="1">
        <f>調査用紙!E129</f>
        <v>0</v>
      </c>
      <c r="F129" s="1">
        <f>調査用紙!F129</f>
        <v>0</v>
      </c>
      <c r="H129" t="str">
        <f t="shared" si="2"/>
        <v>00</v>
      </c>
      <c r="I129" t="str">
        <f t="shared" si="3"/>
        <v>00</v>
      </c>
      <c r="L129">
        <v>1</v>
      </c>
    </row>
    <row r="130" spans="1:12">
      <c r="A130">
        <f>調査用紙!A130</f>
        <v>119</v>
      </c>
      <c r="B130" s="1">
        <f>調査用紙!B130</f>
        <v>0</v>
      </c>
      <c r="C130" s="1">
        <f>調査用紙!C130</f>
        <v>0</v>
      </c>
      <c r="D130" s="1">
        <f>調査用紙!D130</f>
        <v>0</v>
      </c>
      <c r="E130" s="1">
        <f>調査用紙!E130</f>
        <v>0</v>
      </c>
      <c r="F130" s="1">
        <f>調査用紙!F130</f>
        <v>0</v>
      </c>
      <c r="H130" t="str">
        <f t="shared" si="2"/>
        <v>00</v>
      </c>
      <c r="I130" t="str">
        <f t="shared" si="3"/>
        <v>00</v>
      </c>
      <c r="L130">
        <v>1</v>
      </c>
    </row>
    <row r="131" spans="1:12">
      <c r="A131">
        <f>調査用紙!A131</f>
        <v>120</v>
      </c>
      <c r="B131" s="1">
        <f>調査用紙!B131</f>
        <v>0</v>
      </c>
      <c r="C131" s="1">
        <f>調査用紙!C131</f>
        <v>0</v>
      </c>
      <c r="D131" s="1">
        <f>調査用紙!D131</f>
        <v>0</v>
      </c>
      <c r="E131" s="1">
        <f>調査用紙!E131</f>
        <v>0</v>
      </c>
      <c r="F131" s="1">
        <f>調査用紙!F131</f>
        <v>0</v>
      </c>
      <c r="H131" t="str">
        <f t="shared" si="2"/>
        <v>00</v>
      </c>
      <c r="I131" t="str">
        <f t="shared" si="3"/>
        <v>00</v>
      </c>
      <c r="L131">
        <v>1</v>
      </c>
    </row>
    <row r="132" spans="1:12">
      <c r="A132">
        <f>調査用紙!A132</f>
        <v>121</v>
      </c>
      <c r="B132" s="1">
        <f>調査用紙!B132</f>
        <v>0</v>
      </c>
      <c r="C132" s="1">
        <f>調査用紙!C132</f>
        <v>0</v>
      </c>
      <c r="D132" s="1">
        <f>調査用紙!D132</f>
        <v>0</v>
      </c>
      <c r="E132" s="1">
        <f>調査用紙!E132</f>
        <v>0</v>
      </c>
      <c r="F132" s="1">
        <f>調査用紙!F132</f>
        <v>0</v>
      </c>
      <c r="H132" t="str">
        <f t="shared" si="2"/>
        <v>00</v>
      </c>
      <c r="I132" t="str">
        <f t="shared" si="3"/>
        <v>00</v>
      </c>
      <c r="L132">
        <v>1</v>
      </c>
    </row>
    <row r="133" spans="1:12">
      <c r="A133">
        <f>調査用紙!A133</f>
        <v>122</v>
      </c>
      <c r="B133" s="1">
        <f>調査用紙!B133</f>
        <v>0</v>
      </c>
      <c r="C133" s="1">
        <f>調査用紙!C133</f>
        <v>0</v>
      </c>
      <c r="D133" s="1">
        <f>調査用紙!D133</f>
        <v>0</v>
      </c>
      <c r="E133" s="1">
        <f>調査用紙!E133</f>
        <v>0</v>
      </c>
      <c r="F133" s="1">
        <f>調査用紙!F133</f>
        <v>0</v>
      </c>
      <c r="H133" t="str">
        <f t="shared" si="2"/>
        <v>00</v>
      </c>
      <c r="I133" t="str">
        <f t="shared" si="3"/>
        <v>00</v>
      </c>
      <c r="L133">
        <v>1</v>
      </c>
    </row>
    <row r="134" spans="1:12">
      <c r="A134">
        <f>調査用紙!A134</f>
        <v>123</v>
      </c>
      <c r="B134" s="1">
        <f>調査用紙!B134</f>
        <v>0</v>
      </c>
      <c r="C134" s="1">
        <f>調査用紙!C134</f>
        <v>0</v>
      </c>
      <c r="D134" s="1">
        <f>調査用紙!D134</f>
        <v>0</v>
      </c>
      <c r="E134" s="1">
        <f>調査用紙!E134</f>
        <v>0</v>
      </c>
      <c r="F134" s="1">
        <f>調査用紙!F134</f>
        <v>0</v>
      </c>
      <c r="H134" t="str">
        <f t="shared" si="2"/>
        <v>00</v>
      </c>
      <c r="I134" t="str">
        <f t="shared" si="3"/>
        <v>00</v>
      </c>
      <c r="L134">
        <v>1</v>
      </c>
    </row>
    <row r="135" spans="1:12">
      <c r="A135">
        <f>調査用紙!A135</f>
        <v>124</v>
      </c>
      <c r="B135" s="1">
        <f>調査用紙!B135</f>
        <v>0</v>
      </c>
      <c r="C135" s="1">
        <f>調査用紙!C135</f>
        <v>0</v>
      </c>
      <c r="D135" s="1">
        <f>調査用紙!D135</f>
        <v>0</v>
      </c>
      <c r="E135" s="1">
        <f>調査用紙!E135</f>
        <v>0</v>
      </c>
      <c r="F135" s="1">
        <f>調査用紙!F135</f>
        <v>0</v>
      </c>
      <c r="H135" t="str">
        <f t="shared" si="2"/>
        <v>00</v>
      </c>
      <c r="I135" t="str">
        <f t="shared" si="3"/>
        <v>00</v>
      </c>
      <c r="L135">
        <v>1</v>
      </c>
    </row>
    <row r="136" spans="1:12">
      <c r="A136">
        <f>調査用紙!A136</f>
        <v>125</v>
      </c>
      <c r="B136" s="1">
        <f>調査用紙!B136</f>
        <v>0</v>
      </c>
      <c r="C136" s="1">
        <f>調査用紙!C136</f>
        <v>0</v>
      </c>
      <c r="D136" s="1">
        <f>調査用紙!D136</f>
        <v>0</v>
      </c>
      <c r="E136" s="1">
        <f>調査用紙!E136</f>
        <v>0</v>
      </c>
      <c r="F136" s="1">
        <f>調査用紙!F136</f>
        <v>0</v>
      </c>
      <c r="H136" t="str">
        <f t="shared" si="2"/>
        <v>00</v>
      </c>
      <c r="I136" t="str">
        <f t="shared" si="3"/>
        <v>00</v>
      </c>
      <c r="L136">
        <v>1</v>
      </c>
    </row>
    <row r="137" spans="1:12">
      <c r="A137">
        <f>調査用紙!A137</f>
        <v>126</v>
      </c>
      <c r="B137" s="1">
        <f>調査用紙!B137</f>
        <v>0</v>
      </c>
      <c r="C137" s="1">
        <f>調査用紙!C137</f>
        <v>0</v>
      </c>
      <c r="D137" s="1">
        <f>調査用紙!D137</f>
        <v>0</v>
      </c>
      <c r="E137" s="1">
        <f>調査用紙!E137</f>
        <v>0</v>
      </c>
      <c r="F137" s="1">
        <f>調査用紙!F137</f>
        <v>0</v>
      </c>
      <c r="H137" t="str">
        <f t="shared" si="2"/>
        <v>00</v>
      </c>
      <c r="I137" t="str">
        <f t="shared" si="3"/>
        <v>00</v>
      </c>
      <c r="L137">
        <v>1</v>
      </c>
    </row>
    <row r="138" spans="1:12">
      <c r="A138">
        <f>調査用紙!A138</f>
        <v>127</v>
      </c>
      <c r="B138" s="1">
        <f>調査用紙!B138</f>
        <v>0</v>
      </c>
      <c r="C138" s="1">
        <f>調査用紙!C138</f>
        <v>0</v>
      </c>
      <c r="D138" s="1">
        <f>調査用紙!D138</f>
        <v>0</v>
      </c>
      <c r="E138" s="1">
        <f>調査用紙!E138</f>
        <v>0</v>
      </c>
      <c r="F138" s="1">
        <f>調査用紙!F138</f>
        <v>0</v>
      </c>
      <c r="H138" t="str">
        <f t="shared" si="2"/>
        <v>00</v>
      </c>
      <c r="I138" t="str">
        <f t="shared" si="3"/>
        <v>00</v>
      </c>
      <c r="L138">
        <v>1</v>
      </c>
    </row>
    <row r="139" spans="1:12">
      <c r="A139">
        <f>調査用紙!A139</f>
        <v>128</v>
      </c>
      <c r="B139" s="1">
        <f>調査用紙!B139</f>
        <v>0</v>
      </c>
      <c r="C139" s="1">
        <f>調査用紙!C139</f>
        <v>0</v>
      </c>
      <c r="D139" s="1">
        <f>調査用紙!D139</f>
        <v>0</v>
      </c>
      <c r="E139" s="1">
        <f>調査用紙!E139</f>
        <v>0</v>
      </c>
      <c r="F139" s="1">
        <f>調査用紙!F139</f>
        <v>0</v>
      </c>
      <c r="H139" t="str">
        <f t="shared" si="2"/>
        <v>00</v>
      </c>
      <c r="I139" t="str">
        <f t="shared" si="3"/>
        <v>00</v>
      </c>
      <c r="L139">
        <v>1</v>
      </c>
    </row>
    <row r="140" spans="1:12">
      <c r="A140">
        <f>調査用紙!A140</f>
        <v>129</v>
      </c>
      <c r="B140" s="1">
        <f>調査用紙!B140</f>
        <v>0</v>
      </c>
      <c r="C140" s="1">
        <f>調査用紙!C140</f>
        <v>0</v>
      </c>
      <c r="D140" s="1">
        <f>調査用紙!D140</f>
        <v>0</v>
      </c>
      <c r="E140" s="1">
        <f>調査用紙!E140</f>
        <v>0</v>
      </c>
      <c r="F140" s="1">
        <f>調査用紙!F140</f>
        <v>0</v>
      </c>
      <c r="H140" t="str">
        <f t="shared" si="2"/>
        <v>00</v>
      </c>
      <c r="I140" t="str">
        <f t="shared" si="3"/>
        <v>00</v>
      </c>
      <c r="L140">
        <v>1</v>
      </c>
    </row>
    <row r="141" spans="1:12">
      <c r="A141">
        <f>調査用紙!A141</f>
        <v>130</v>
      </c>
      <c r="B141" s="1">
        <f>調査用紙!B141</f>
        <v>0</v>
      </c>
      <c r="C141" s="1">
        <f>調査用紙!C141</f>
        <v>0</v>
      </c>
      <c r="D141" s="1">
        <f>調査用紙!D141</f>
        <v>0</v>
      </c>
      <c r="E141" s="1">
        <f>調査用紙!E141</f>
        <v>0</v>
      </c>
      <c r="F141" s="1">
        <f>調査用紙!F141</f>
        <v>0</v>
      </c>
      <c r="H141" t="str">
        <f t="shared" si="2"/>
        <v>00</v>
      </c>
      <c r="I141" t="str">
        <f t="shared" si="3"/>
        <v>00</v>
      </c>
      <c r="L141">
        <v>1</v>
      </c>
    </row>
    <row r="142" spans="1:12">
      <c r="A142">
        <f>調査用紙!A142</f>
        <v>131</v>
      </c>
      <c r="B142" s="1">
        <f>調査用紙!B142</f>
        <v>0</v>
      </c>
      <c r="C142" s="1">
        <f>調査用紙!C142</f>
        <v>0</v>
      </c>
      <c r="D142" s="1">
        <f>調査用紙!D142</f>
        <v>0</v>
      </c>
      <c r="E142" s="1">
        <f>調査用紙!E142</f>
        <v>0</v>
      </c>
      <c r="F142" s="1">
        <f>調査用紙!F142</f>
        <v>0</v>
      </c>
      <c r="H142" t="str">
        <f t="shared" ref="H142:H205" si="4">C142&amp;D142</f>
        <v>00</v>
      </c>
      <c r="I142" t="str">
        <f t="shared" ref="I142:I205" si="5">C142&amp;E142</f>
        <v>00</v>
      </c>
      <c r="L142">
        <v>1</v>
      </c>
    </row>
    <row r="143" spans="1:12">
      <c r="A143">
        <f>調査用紙!A143</f>
        <v>132</v>
      </c>
      <c r="B143" s="1">
        <f>調査用紙!B143</f>
        <v>0</v>
      </c>
      <c r="C143" s="1">
        <f>調査用紙!C143</f>
        <v>0</v>
      </c>
      <c r="D143" s="1">
        <f>調査用紙!D143</f>
        <v>0</v>
      </c>
      <c r="E143" s="1">
        <f>調査用紙!E143</f>
        <v>0</v>
      </c>
      <c r="F143" s="1">
        <f>調査用紙!F143</f>
        <v>0</v>
      </c>
      <c r="H143" t="str">
        <f t="shared" si="4"/>
        <v>00</v>
      </c>
      <c r="I143" t="str">
        <f t="shared" si="5"/>
        <v>00</v>
      </c>
      <c r="L143">
        <v>1</v>
      </c>
    </row>
    <row r="144" spans="1:12">
      <c r="A144">
        <f>調査用紙!A144</f>
        <v>133</v>
      </c>
      <c r="B144" s="1">
        <f>調査用紙!B144</f>
        <v>0</v>
      </c>
      <c r="C144" s="1">
        <f>調査用紙!C144</f>
        <v>0</v>
      </c>
      <c r="D144" s="1">
        <f>調査用紙!D144</f>
        <v>0</v>
      </c>
      <c r="E144" s="1">
        <f>調査用紙!E144</f>
        <v>0</v>
      </c>
      <c r="F144" s="1">
        <f>調査用紙!F144</f>
        <v>0</v>
      </c>
      <c r="H144" t="str">
        <f t="shared" si="4"/>
        <v>00</v>
      </c>
      <c r="I144" t="str">
        <f t="shared" si="5"/>
        <v>00</v>
      </c>
      <c r="L144">
        <v>1</v>
      </c>
    </row>
    <row r="145" spans="1:12">
      <c r="A145">
        <f>調査用紙!A145</f>
        <v>134</v>
      </c>
      <c r="B145" s="1">
        <f>調査用紙!B145</f>
        <v>0</v>
      </c>
      <c r="C145" s="1">
        <f>調査用紙!C145</f>
        <v>0</v>
      </c>
      <c r="D145" s="1">
        <f>調査用紙!D145</f>
        <v>0</v>
      </c>
      <c r="E145" s="1">
        <f>調査用紙!E145</f>
        <v>0</v>
      </c>
      <c r="F145" s="1">
        <f>調査用紙!F145</f>
        <v>0</v>
      </c>
      <c r="H145" t="str">
        <f t="shared" si="4"/>
        <v>00</v>
      </c>
      <c r="I145" t="str">
        <f t="shared" si="5"/>
        <v>00</v>
      </c>
      <c r="L145">
        <v>1</v>
      </c>
    </row>
    <row r="146" spans="1:12">
      <c r="A146">
        <f>調査用紙!A146</f>
        <v>135</v>
      </c>
      <c r="B146" s="1">
        <f>調査用紙!B146</f>
        <v>0</v>
      </c>
      <c r="C146" s="1">
        <f>調査用紙!C146</f>
        <v>0</v>
      </c>
      <c r="D146" s="1">
        <f>調査用紙!D146</f>
        <v>0</v>
      </c>
      <c r="E146" s="1">
        <f>調査用紙!E146</f>
        <v>0</v>
      </c>
      <c r="F146" s="1">
        <f>調査用紙!F146</f>
        <v>0</v>
      </c>
      <c r="H146" t="str">
        <f t="shared" si="4"/>
        <v>00</v>
      </c>
      <c r="I146" t="str">
        <f t="shared" si="5"/>
        <v>00</v>
      </c>
      <c r="L146">
        <v>1</v>
      </c>
    </row>
    <row r="147" spans="1:12">
      <c r="A147">
        <f>調査用紙!A147</f>
        <v>136</v>
      </c>
      <c r="B147" s="1">
        <f>調査用紙!B147</f>
        <v>0</v>
      </c>
      <c r="C147" s="1">
        <f>調査用紙!C147</f>
        <v>0</v>
      </c>
      <c r="D147" s="1">
        <f>調査用紙!D147</f>
        <v>0</v>
      </c>
      <c r="E147" s="1">
        <f>調査用紙!E147</f>
        <v>0</v>
      </c>
      <c r="F147" s="1">
        <f>調査用紙!F147</f>
        <v>0</v>
      </c>
      <c r="H147" t="str">
        <f t="shared" si="4"/>
        <v>00</v>
      </c>
      <c r="I147" t="str">
        <f t="shared" si="5"/>
        <v>00</v>
      </c>
      <c r="L147">
        <v>1</v>
      </c>
    </row>
    <row r="148" spans="1:12">
      <c r="A148">
        <f>調査用紙!A148</f>
        <v>137</v>
      </c>
      <c r="B148" s="1">
        <f>調査用紙!B148</f>
        <v>0</v>
      </c>
      <c r="C148" s="1">
        <f>調査用紙!C148</f>
        <v>0</v>
      </c>
      <c r="D148" s="1">
        <f>調査用紙!D148</f>
        <v>0</v>
      </c>
      <c r="E148" s="1">
        <f>調査用紙!E148</f>
        <v>0</v>
      </c>
      <c r="F148" s="1">
        <f>調査用紙!F148</f>
        <v>0</v>
      </c>
      <c r="H148" t="str">
        <f t="shared" si="4"/>
        <v>00</v>
      </c>
      <c r="I148" t="str">
        <f t="shared" si="5"/>
        <v>00</v>
      </c>
      <c r="L148">
        <v>1</v>
      </c>
    </row>
    <row r="149" spans="1:12">
      <c r="A149">
        <f>調査用紙!A149</f>
        <v>138</v>
      </c>
      <c r="B149" s="1">
        <f>調査用紙!B149</f>
        <v>0</v>
      </c>
      <c r="C149" s="1">
        <f>調査用紙!C149</f>
        <v>0</v>
      </c>
      <c r="D149" s="1">
        <f>調査用紙!D149</f>
        <v>0</v>
      </c>
      <c r="E149" s="1">
        <f>調査用紙!E149</f>
        <v>0</v>
      </c>
      <c r="F149" s="1">
        <f>調査用紙!F149</f>
        <v>0</v>
      </c>
      <c r="H149" t="str">
        <f t="shared" si="4"/>
        <v>00</v>
      </c>
      <c r="I149" t="str">
        <f t="shared" si="5"/>
        <v>00</v>
      </c>
      <c r="L149">
        <v>1</v>
      </c>
    </row>
    <row r="150" spans="1:12">
      <c r="A150">
        <f>調査用紙!A150</f>
        <v>139</v>
      </c>
      <c r="B150" s="1">
        <f>調査用紙!B150</f>
        <v>0</v>
      </c>
      <c r="C150" s="1">
        <f>調査用紙!C150</f>
        <v>0</v>
      </c>
      <c r="D150" s="1">
        <f>調査用紙!D150</f>
        <v>0</v>
      </c>
      <c r="E150" s="1">
        <f>調査用紙!E150</f>
        <v>0</v>
      </c>
      <c r="F150" s="1">
        <f>調査用紙!F150</f>
        <v>0</v>
      </c>
      <c r="H150" t="str">
        <f t="shared" si="4"/>
        <v>00</v>
      </c>
      <c r="I150" t="str">
        <f t="shared" si="5"/>
        <v>00</v>
      </c>
      <c r="L150">
        <v>1</v>
      </c>
    </row>
    <row r="151" spans="1:12">
      <c r="A151">
        <f>調査用紙!A151</f>
        <v>140</v>
      </c>
      <c r="B151" s="1">
        <f>調査用紙!B151</f>
        <v>0</v>
      </c>
      <c r="C151" s="1">
        <f>調査用紙!C151</f>
        <v>0</v>
      </c>
      <c r="D151" s="1">
        <f>調査用紙!D151</f>
        <v>0</v>
      </c>
      <c r="E151" s="1">
        <f>調査用紙!E151</f>
        <v>0</v>
      </c>
      <c r="F151" s="1">
        <f>調査用紙!F151</f>
        <v>0</v>
      </c>
      <c r="H151" t="str">
        <f t="shared" si="4"/>
        <v>00</v>
      </c>
      <c r="I151" t="str">
        <f t="shared" si="5"/>
        <v>00</v>
      </c>
      <c r="L151">
        <v>1</v>
      </c>
    </row>
    <row r="152" spans="1:12">
      <c r="A152">
        <f>調査用紙!A152</f>
        <v>141</v>
      </c>
      <c r="B152" s="1">
        <f>調査用紙!B152</f>
        <v>0</v>
      </c>
      <c r="C152" s="1">
        <f>調査用紙!C152</f>
        <v>0</v>
      </c>
      <c r="D152" s="1">
        <f>調査用紙!D152</f>
        <v>0</v>
      </c>
      <c r="E152" s="1">
        <f>調査用紙!E152</f>
        <v>0</v>
      </c>
      <c r="F152" s="1">
        <f>調査用紙!F152</f>
        <v>0</v>
      </c>
      <c r="H152" t="str">
        <f t="shared" si="4"/>
        <v>00</v>
      </c>
      <c r="I152" t="str">
        <f t="shared" si="5"/>
        <v>00</v>
      </c>
      <c r="L152">
        <v>1</v>
      </c>
    </row>
    <row r="153" spans="1:12">
      <c r="A153">
        <f>調査用紙!A153</f>
        <v>142</v>
      </c>
      <c r="B153" s="1">
        <f>調査用紙!B153</f>
        <v>0</v>
      </c>
      <c r="C153" s="1">
        <f>調査用紙!C153</f>
        <v>0</v>
      </c>
      <c r="D153" s="1">
        <f>調査用紙!D153</f>
        <v>0</v>
      </c>
      <c r="E153" s="1">
        <f>調査用紙!E153</f>
        <v>0</v>
      </c>
      <c r="F153" s="1">
        <f>調査用紙!F153</f>
        <v>0</v>
      </c>
      <c r="H153" t="str">
        <f t="shared" si="4"/>
        <v>00</v>
      </c>
      <c r="I153" t="str">
        <f t="shared" si="5"/>
        <v>00</v>
      </c>
      <c r="L153">
        <v>1</v>
      </c>
    </row>
    <row r="154" spans="1:12">
      <c r="A154">
        <f>調査用紙!A154</f>
        <v>143</v>
      </c>
      <c r="B154" s="1">
        <f>調査用紙!B154</f>
        <v>0</v>
      </c>
      <c r="C154" s="1">
        <f>調査用紙!C154</f>
        <v>0</v>
      </c>
      <c r="D154" s="1">
        <f>調査用紙!D154</f>
        <v>0</v>
      </c>
      <c r="E154" s="1">
        <f>調査用紙!E154</f>
        <v>0</v>
      </c>
      <c r="F154" s="1">
        <f>調査用紙!F154</f>
        <v>0</v>
      </c>
      <c r="H154" t="str">
        <f t="shared" si="4"/>
        <v>00</v>
      </c>
      <c r="I154" t="str">
        <f t="shared" si="5"/>
        <v>00</v>
      </c>
      <c r="L154">
        <v>1</v>
      </c>
    </row>
    <row r="155" spans="1:12">
      <c r="A155">
        <f>調査用紙!A155</f>
        <v>144</v>
      </c>
      <c r="B155" s="1">
        <f>調査用紙!B155</f>
        <v>0</v>
      </c>
      <c r="C155" s="1">
        <f>調査用紙!C155</f>
        <v>0</v>
      </c>
      <c r="D155" s="1">
        <f>調査用紙!D155</f>
        <v>0</v>
      </c>
      <c r="E155" s="1">
        <f>調査用紙!E155</f>
        <v>0</v>
      </c>
      <c r="F155" s="1">
        <f>調査用紙!F155</f>
        <v>0</v>
      </c>
      <c r="H155" t="str">
        <f t="shared" si="4"/>
        <v>00</v>
      </c>
      <c r="I155" t="str">
        <f t="shared" si="5"/>
        <v>00</v>
      </c>
      <c r="L155">
        <v>1</v>
      </c>
    </row>
    <row r="156" spans="1:12">
      <c r="A156">
        <f>調査用紙!A156</f>
        <v>145</v>
      </c>
      <c r="B156" s="1">
        <f>調査用紙!B156</f>
        <v>0</v>
      </c>
      <c r="C156" s="1">
        <f>調査用紙!C156</f>
        <v>0</v>
      </c>
      <c r="D156" s="1">
        <f>調査用紙!D156</f>
        <v>0</v>
      </c>
      <c r="E156" s="1">
        <f>調査用紙!E156</f>
        <v>0</v>
      </c>
      <c r="F156" s="1">
        <f>調査用紙!F156</f>
        <v>0</v>
      </c>
      <c r="H156" t="str">
        <f t="shared" si="4"/>
        <v>00</v>
      </c>
      <c r="I156" t="str">
        <f t="shared" si="5"/>
        <v>00</v>
      </c>
      <c r="L156">
        <v>1</v>
      </c>
    </row>
    <row r="157" spans="1:12">
      <c r="A157">
        <f>調査用紙!A157</f>
        <v>146</v>
      </c>
      <c r="B157" s="1">
        <f>調査用紙!B157</f>
        <v>0</v>
      </c>
      <c r="C157" s="1">
        <f>調査用紙!C157</f>
        <v>0</v>
      </c>
      <c r="D157" s="1">
        <f>調査用紙!D157</f>
        <v>0</v>
      </c>
      <c r="E157" s="1">
        <f>調査用紙!E157</f>
        <v>0</v>
      </c>
      <c r="F157" s="1">
        <f>調査用紙!F157</f>
        <v>0</v>
      </c>
      <c r="H157" t="str">
        <f t="shared" si="4"/>
        <v>00</v>
      </c>
      <c r="I157" t="str">
        <f t="shared" si="5"/>
        <v>00</v>
      </c>
      <c r="L157">
        <v>1</v>
      </c>
    </row>
    <row r="158" spans="1:12">
      <c r="A158">
        <f>調査用紙!A158</f>
        <v>147</v>
      </c>
      <c r="B158" s="1">
        <f>調査用紙!B158</f>
        <v>0</v>
      </c>
      <c r="C158" s="1">
        <f>調査用紙!C158</f>
        <v>0</v>
      </c>
      <c r="D158" s="1">
        <f>調査用紙!D158</f>
        <v>0</v>
      </c>
      <c r="E158" s="1">
        <f>調査用紙!E158</f>
        <v>0</v>
      </c>
      <c r="F158" s="1">
        <f>調査用紙!F158</f>
        <v>0</v>
      </c>
      <c r="H158" t="str">
        <f t="shared" si="4"/>
        <v>00</v>
      </c>
      <c r="I158" t="str">
        <f t="shared" si="5"/>
        <v>00</v>
      </c>
      <c r="L158">
        <v>1</v>
      </c>
    </row>
    <row r="159" spans="1:12">
      <c r="A159">
        <f>調査用紙!A159</f>
        <v>148</v>
      </c>
      <c r="B159" s="1">
        <f>調査用紙!B159</f>
        <v>0</v>
      </c>
      <c r="C159" s="1">
        <f>調査用紙!C159</f>
        <v>0</v>
      </c>
      <c r="D159" s="1">
        <f>調査用紙!D159</f>
        <v>0</v>
      </c>
      <c r="E159" s="1">
        <f>調査用紙!E159</f>
        <v>0</v>
      </c>
      <c r="F159" s="1">
        <f>調査用紙!F159</f>
        <v>0</v>
      </c>
      <c r="H159" t="str">
        <f t="shared" si="4"/>
        <v>00</v>
      </c>
      <c r="I159" t="str">
        <f t="shared" si="5"/>
        <v>00</v>
      </c>
      <c r="L159">
        <v>1</v>
      </c>
    </row>
    <row r="160" spans="1:12">
      <c r="A160">
        <f>調査用紙!A160</f>
        <v>149</v>
      </c>
      <c r="B160" s="1">
        <f>調査用紙!B160</f>
        <v>0</v>
      </c>
      <c r="C160" s="1">
        <f>調査用紙!C160</f>
        <v>0</v>
      </c>
      <c r="D160" s="1">
        <f>調査用紙!D160</f>
        <v>0</v>
      </c>
      <c r="E160" s="1">
        <f>調査用紙!E160</f>
        <v>0</v>
      </c>
      <c r="F160" s="1">
        <f>調査用紙!F160</f>
        <v>0</v>
      </c>
      <c r="H160" t="str">
        <f t="shared" si="4"/>
        <v>00</v>
      </c>
      <c r="I160" t="str">
        <f t="shared" si="5"/>
        <v>00</v>
      </c>
      <c r="L160">
        <v>1</v>
      </c>
    </row>
    <row r="161" spans="1:12">
      <c r="A161">
        <f>調査用紙!A161</f>
        <v>150</v>
      </c>
      <c r="B161" s="1">
        <f>調査用紙!B161</f>
        <v>0</v>
      </c>
      <c r="C161" s="1">
        <f>調査用紙!C161</f>
        <v>0</v>
      </c>
      <c r="D161" s="1">
        <f>調査用紙!D161</f>
        <v>0</v>
      </c>
      <c r="E161" s="1">
        <f>調査用紙!E161</f>
        <v>0</v>
      </c>
      <c r="F161" s="1">
        <f>調査用紙!F161</f>
        <v>0</v>
      </c>
      <c r="H161" t="str">
        <f t="shared" si="4"/>
        <v>00</v>
      </c>
      <c r="I161" t="str">
        <f t="shared" si="5"/>
        <v>00</v>
      </c>
      <c r="L161">
        <v>1</v>
      </c>
    </row>
    <row r="162" spans="1:12">
      <c r="A162">
        <f>調査用紙!A162</f>
        <v>151</v>
      </c>
      <c r="B162" s="1">
        <f>調査用紙!B162</f>
        <v>0</v>
      </c>
      <c r="C162" s="1">
        <f>調査用紙!C162</f>
        <v>0</v>
      </c>
      <c r="D162" s="1">
        <f>調査用紙!D162</f>
        <v>0</v>
      </c>
      <c r="E162" s="1">
        <f>調査用紙!E162</f>
        <v>0</v>
      </c>
      <c r="F162" s="1">
        <f>調査用紙!F162</f>
        <v>0</v>
      </c>
      <c r="H162" t="str">
        <f t="shared" si="4"/>
        <v>00</v>
      </c>
      <c r="I162" t="str">
        <f t="shared" si="5"/>
        <v>00</v>
      </c>
      <c r="L162">
        <v>1</v>
      </c>
    </row>
    <row r="163" spans="1:12">
      <c r="A163">
        <f>調査用紙!A163</f>
        <v>152</v>
      </c>
      <c r="B163" s="1">
        <f>調査用紙!B163</f>
        <v>0</v>
      </c>
      <c r="C163" s="1">
        <f>調査用紙!C163</f>
        <v>0</v>
      </c>
      <c r="D163" s="1">
        <f>調査用紙!D163</f>
        <v>0</v>
      </c>
      <c r="E163" s="1">
        <f>調査用紙!E163</f>
        <v>0</v>
      </c>
      <c r="F163" s="1">
        <f>調査用紙!F163</f>
        <v>0</v>
      </c>
      <c r="H163" t="str">
        <f t="shared" si="4"/>
        <v>00</v>
      </c>
      <c r="I163" t="str">
        <f t="shared" si="5"/>
        <v>00</v>
      </c>
      <c r="L163">
        <v>1</v>
      </c>
    </row>
    <row r="164" spans="1:12">
      <c r="A164">
        <f>調査用紙!A164</f>
        <v>153</v>
      </c>
      <c r="B164" s="1">
        <f>調査用紙!B164</f>
        <v>0</v>
      </c>
      <c r="C164" s="1">
        <f>調査用紙!C164</f>
        <v>0</v>
      </c>
      <c r="D164" s="1">
        <f>調査用紙!D164</f>
        <v>0</v>
      </c>
      <c r="E164" s="1">
        <f>調査用紙!E164</f>
        <v>0</v>
      </c>
      <c r="F164" s="1">
        <f>調査用紙!F164</f>
        <v>0</v>
      </c>
      <c r="H164" t="str">
        <f t="shared" si="4"/>
        <v>00</v>
      </c>
      <c r="I164" t="str">
        <f t="shared" si="5"/>
        <v>00</v>
      </c>
      <c r="L164">
        <v>1</v>
      </c>
    </row>
    <row r="165" spans="1:12">
      <c r="A165">
        <f>調査用紙!A165</f>
        <v>154</v>
      </c>
      <c r="B165" s="1">
        <f>調査用紙!B165</f>
        <v>0</v>
      </c>
      <c r="C165" s="1">
        <f>調査用紙!C165</f>
        <v>0</v>
      </c>
      <c r="D165" s="1">
        <f>調査用紙!D165</f>
        <v>0</v>
      </c>
      <c r="E165" s="1">
        <f>調査用紙!E165</f>
        <v>0</v>
      </c>
      <c r="F165" s="1">
        <f>調査用紙!F165</f>
        <v>0</v>
      </c>
      <c r="H165" t="str">
        <f t="shared" si="4"/>
        <v>00</v>
      </c>
      <c r="I165" t="str">
        <f t="shared" si="5"/>
        <v>00</v>
      </c>
      <c r="L165">
        <v>1</v>
      </c>
    </row>
    <row r="166" spans="1:12">
      <c r="A166">
        <f>調査用紙!A166</f>
        <v>155</v>
      </c>
      <c r="B166" s="1">
        <f>調査用紙!B166</f>
        <v>0</v>
      </c>
      <c r="C166" s="1">
        <f>調査用紙!C166</f>
        <v>0</v>
      </c>
      <c r="D166" s="1">
        <f>調査用紙!D166</f>
        <v>0</v>
      </c>
      <c r="E166" s="1">
        <f>調査用紙!E166</f>
        <v>0</v>
      </c>
      <c r="F166" s="1">
        <f>調査用紙!F166</f>
        <v>0</v>
      </c>
      <c r="H166" t="str">
        <f t="shared" si="4"/>
        <v>00</v>
      </c>
      <c r="I166" t="str">
        <f t="shared" si="5"/>
        <v>00</v>
      </c>
      <c r="L166">
        <v>1</v>
      </c>
    </row>
    <row r="167" spans="1:12">
      <c r="A167">
        <f>調査用紙!A167</f>
        <v>156</v>
      </c>
      <c r="B167" s="1">
        <f>調査用紙!B167</f>
        <v>0</v>
      </c>
      <c r="C167" s="1">
        <f>調査用紙!C167</f>
        <v>0</v>
      </c>
      <c r="D167" s="1">
        <f>調査用紙!D167</f>
        <v>0</v>
      </c>
      <c r="E167" s="1">
        <f>調査用紙!E167</f>
        <v>0</v>
      </c>
      <c r="F167" s="1">
        <f>調査用紙!F167</f>
        <v>0</v>
      </c>
      <c r="H167" t="str">
        <f t="shared" si="4"/>
        <v>00</v>
      </c>
      <c r="I167" t="str">
        <f t="shared" si="5"/>
        <v>00</v>
      </c>
      <c r="L167">
        <v>1</v>
      </c>
    </row>
    <row r="168" spans="1:12">
      <c r="A168">
        <f>調査用紙!A168</f>
        <v>157</v>
      </c>
      <c r="B168" s="1">
        <f>調査用紙!B168</f>
        <v>0</v>
      </c>
      <c r="C168" s="1">
        <f>調査用紙!C168</f>
        <v>0</v>
      </c>
      <c r="D168" s="1">
        <f>調査用紙!D168</f>
        <v>0</v>
      </c>
      <c r="E168" s="1">
        <f>調査用紙!E168</f>
        <v>0</v>
      </c>
      <c r="F168" s="1">
        <f>調査用紙!F168</f>
        <v>0</v>
      </c>
      <c r="H168" t="str">
        <f t="shared" si="4"/>
        <v>00</v>
      </c>
      <c r="I168" t="str">
        <f t="shared" si="5"/>
        <v>00</v>
      </c>
      <c r="L168">
        <v>1</v>
      </c>
    </row>
    <row r="169" spans="1:12">
      <c r="A169">
        <f>調査用紙!A169</f>
        <v>158</v>
      </c>
      <c r="B169" s="1">
        <f>調査用紙!B169</f>
        <v>0</v>
      </c>
      <c r="C169" s="1">
        <f>調査用紙!C169</f>
        <v>0</v>
      </c>
      <c r="D169" s="1">
        <f>調査用紙!D169</f>
        <v>0</v>
      </c>
      <c r="E169" s="1">
        <f>調査用紙!E169</f>
        <v>0</v>
      </c>
      <c r="F169" s="1">
        <f>調査用紙!F169</f>
        <v>0</v>
      </c>
      <c r="H169" t="str">
        <f t="shared" si="4"/>
        <v>00</v>
      </c>
      <c r="I169" t="str">
        <f t="shared" si="5"/>
        <v>00</v>
      </c>
      <c r="L169">
        <v>1</v>
      </c>
    </row>
    <row r="170" spans="1:12">
      <c r="A170">
        <f>調査用紙!A170</f>
        <v>159</v>
      </c>
      <c r="B170" s="1">
        <f>調査用紙!B170</f>
        <v>0</v>
      </c>
      <c r="C170" s="1">
        <f>調査用紙!C170</f>
        <v>0</v>
      </c>
      <c r="D170" s="1">
        <f>調査用紙!D170</f>
        <v>0</v>
      </c>
      <c r="E170" s="1">
        <f>調査用紙!E170</f>
        <v>0</v>
      </c>
      <c r="F170" s="1">
        <f>調査用紙!F170</f>
        <v>0</v>
      </c>
      <c r="H170" t="str">
        <f t="shared" si="4"/>
        <v>00</v>
      </c>
      <c r="I170" t="str">
        <f t="shared" si="5"/>
        <v>00</v>
      </c>
      <c r="L170">
        <v>1</v>
      </c>
    </row>
    <row r="171" spans="1:12">
      <c r="A171">
        <f>調査用紙!A171</f>
        <v>160</v>
      </c>
      <c r="B171" s="1">
        <f>調査用紙!B171</f>
        <v>0</v>
      </c>
      <c r="C171" s="1">
        <f>調査用紙!C171</f>
        <v>0</v>
      </c>
      <c r="D171" s="1">
        <f>調査用紙!D171</f>
        <v>0</v>
      </c>
      <c r="E171" s="1">
        <f>調査用紙!E171</f>
        <v>0</v>
      </c>
      <c r="F171" s="1">
        <f>調査用紙!F171</f>
        <v>0</v>
      </c>
      <c r="H171" t="str">
        <f t="shared" si="4"/>
        <v>00</v>
      </c>
      <c r="I171" t="str">
        <f t="shared" si="5"/>
        <v>00</v>
      </c>
      <c r="L171">
        <v>1</v>
      </c>
    </row>
    <row r="172" spans="1:12">
      <c r="A172">
        <f>調査用紙!A172</f>
        <v>161</v>
      </c>
      <c r="B172" s="1">
        <f>調査用紙!B172</f>
        <v>0</v>
      </c>
      <c r="C172" s="1">
        <f>調査用紙!C172</f>
        <v>0</v>
      </c>
      <c r="D172" s="1">
        <f>調査用紙!D172</f>
        <v>0</v>
      </c>
      <c r="E172" s="1">
        <f>調査用紙!E172</f>
        <v>0</v>
      </c>
      <c r="F172" s="1">
        <f>調査用紙!F172</f>
        <v>0</v>
      </c>
      <c r="H172" t="str">
        <f t="shared" si="4"/>
        <v>00</v>
      </c>
      <c r="I172" t="str">
        <f t="shared" si="5"/>
        <v>00</v>
      </c>
      <c r="L172">
        <v>1</v>
      </c>
    </row>
    <row r="173" spans="1:12">
      <c r="A173">
        <f>調査用紙!A173</f>
        <v>162</v>
      </c>
      <c r="B173" s="1">
        <f>調査用紙!B173</f>
        <v>0</v>
      </c>
      <c r="C173" s="1">
        <f>調査用紙!C173</f>
        <v>0</v>
      </c>
      <c r="D173" s="1">
        <f>調査用紙!D173</f>
        <v>0</v>
      </c>
      <c r="E173" s="1">
        <f>調査用紙!E173</f>
        <v>0</v>
      </c>
      <c r="F173" s="1">
        <f>調査用紙!F173</f>
        <v>0</v>
      </c>
      <c r="H173" t="str">
        <f t="shared" si="4"/>
        <v>00</v>
      </c>
      <c r="I173" t="str">
        <f t="shared" si="5"/>
        <v>00</v>
      </c>
      <c r="L173">
        <v>1</v>
      </c>
    </row>
    <row r="174" spans="1:12">
      <c r="A174">
        <f>調査用紙!A174</f>
        <v>163</v>
      </c>
      <c r="B174" s="1">
        <f>調査用紙!B174</f>
        <v>0</v>
      </c>
      <c r="C174" s="1">
        <f>調査用紙!C174</f>
        <v>0</v>
      </c>
      <c r="D174" s="1">
        <f>調査用紙!D174</f>
        <v>0</v>
      </c>
      <c r="E174" s="1">
        <f>調査用紙!E174</f>
        <v>0</v>
      </c>
      <c r="F174" s="1">
        <f>調査用紙!F174</f>
        <v>0</v>
      </c>
      <c r="H174" t="str">
        <f t="shared" si="4"/>
        <v>00</v>
      </c>
      <c r="I174" t="str">
        <f t="shared" si="5"/>
        <v>00</v>
      </c>
      <c r="L174">
        <v>1</v>
      </c>
    </row>
    <row r="175" spans="1:12">
      <c r="A175">
        <f>調査用紙!A175</f>
        <v>164</v>
      </c>
      <c r="B175" s="1">
        <f>調査用紙!B175</f>
        <v>0</v>
      </c>
      <c r="C175" s="1">
        <f>調査用紙!C175</f>
        <v>0</v>
      </c>
      <c r="D175" s="1">
        <f>調査用紙!D175</f>
        <v>0</v>
      </c>
      <c r="E175" s="1">
        <f>調査用紙!E175</f>
        <v>0</v>
      </c>
      <c r="F175" s="1">
        <f>調査用紙!F175</f>
        <v>0</v>
      </c>
      <c r="H175" t="str">
        <f t="shared" si="4"/>
        <v>00</v>
      </c>
      <c r="I175" t="str">
        <f t="shared" si="5"/>
        <v>00</v>
      </c>
      <c r="L175">
        <v>1</v>
      </c>
    </row>
    <row r="176" spans="1:12">
      <c r="A176">
        <f>調査用紙!A176</f>
        <v>165</v>
      </c>
      <c r="B176" s="1">
        <f>調査用紙!B176</f>
        <v>0</v>
      </c>
      <c r="C176" s="1">
        <f>調査用紙!C176</f>
        <v>0</v>
      </c>
      <c r="D176" s="1">
        <f>調査用紙!D176</f>
        <v>0</v>
      </c>
      <c r="E176" s="1">
        <f>調査用紙!E176</f>
        <v>0</v>
      </c>
      <c r="F176" s="1">
        <f>調査用紙!F176</f>
        <v>0</v>
      </c>
      <c r="H176" t="str">
        <f t="shared" si="4"/>
        <v>00</v>
      </c>
      <c r="I176" t="str">
        <f t="shared" si="5"/>
        <v>00</v>
      </c>
      <c r="L176">
        <v>1</v>
      </c>
    </row>
    <row r="177" spans="1:12">
      <c r="A177">
        <f>調査用紙!A177</f>
        <v>166</v>
      </c>
      <c r="B177" s="1">
        <f>調査用紙!B177</f>
        <v>0</v>
      </c>
      <c r="C177" s="1">
        <f>調査用紙!C177</f>
        <v>0</v>
      </c>
      <c r="D177" s="1">
        <f>調査用紙!D177</f>
        <v>0</v>
      </c>
      <c r="E177" s="1">
        <f>調査用紙!E177</f>
        <v>0</v>
      </c>
      <c r="F177" s="1">
        <f>調査用紙!F177</f>
        <v>0</v>
      </c>
      <c r="H177" t="str">
        <f t="shared" si="4"/>
        <v>00</v>
      </c>
      <c r="I177" t="str">
        <f t="shared" si="5"/>
        <v>00</v>
      </c>
      <c r="L177">
        <v>1</v>
      </c>
    </row>
    <row r="178" spans="1:12">
      <c r="A178">
        <f>調査用紙!A178</f>
        <v>167</v>
      </c>
      <c r="B178" s="1">
        <f>調査用紙!B178</f>
        <v>0</v>
      </c>
      <c r="C178" s="1">
        <f>調査用紙!C178</f>
        <v>0</v>
      </c>
      <c r="D178" s="1">
        <f>調査用紙!D178</f>
        <v>0</v>
      </c>
      <c r="E178" s="1">
        <f>調査用紙!E178</f>
        <v>0</v>
      </c>
      <c r="F178" s="1">
        <f>調査用紙!F178</f>
        <v>0</v>
      </c>
      <c r="H178" t="str">
        <f t="shared" si="4"/>
        <v>00</v>
      </c>
      <c r="I178" t="str">
        <f t="shared" si="5"/>
        <v>00</v>
      </c>
      <c r="L178">
        <v>1</v>
      </c>
    </row>
    <row r="179" spans="1:12">
      <c r="A179">
        <f>調査用紙!A179</f>
        <v>168</v>
      </c>
      <c r="B179" s="1">
        <f>調査用紙!B179</f>
        <v>0</v>
      </c>
      <c r="C179" s="1">
        <f>調査用紙!C179</f>
        <v>0</v>
      </c>
      <c r="D179" s="1">
        <f>調査用紙!D179</f>
        <v>0</v>
      </c>
      <c r="E179" s="1">
        <f>調査用紙!E179</f>
        <v>0</v>
      </c>
      <c r="F179" s="1">
        <f>調査用紙!F179</f>
        <v>0</v>
      </c>
      <c r="H179" t="str">
        <f t="shared" si="4"/>
        <v>00</v>
      </c>
      <c r="I179" t="str">
        <f t="shared" si="5"/>
        <v>00</v>
      </c>
      <c r="L179">
        <v>1</v>
      </c>
    </row>
    <row r="180" spans="1:12">
      <c r="A180">
        <f>調査用紙!A180</f>
        <v>169</v>
      </c>
      <c r="B180" s="1">
        <f>調査用紙!B180</f>
        <v>0</v>
      </c>
      <c r="C180" s="1">
        <f>調査用紙!C180</f>
        <v>0</v>
      </c>
      <c r="D180" s="1">
        <f>調査用紙!D180</f>
        <v>0</v>
      </c>
      <c r="E180" s="1">
        <f>調査用紙!E180</f>
        <v>0</v>
      </c>
      <c r="F180" s="1">
        <f>調査用紙!F180</f>
        <v>0</v>
      </c>
      <c r="H180" t="str">
        <f t="shared" si="4"/>
        <v>00</v>
      </c>
      <c r="I180" t="str">
        <f t="shared" si="5"/>
        <v>00</v>
      </c>
      <c r="L180">
        <v>1</v>
      </c>
    </row>
    <row r="181" spans="1:12">
      <c r="A181">
        <f>調査用紙!A181</f>
        <v>170</v>
      </c>
      <c r="B181" s="1">
        <f>調査用紙!B181</f>
        <v>0</v>
      </c>
      <c r="C181" s="1">
        <f>調査用紙!C181</f>
        <v>0</v>
      </c>
      <c r="D181" s="1">
        <f>調査用紙!D181</f>
        <v>0</v>
      </c>
      <c r="E181" s="1">
        <f>調査用紙!E181</f>
        <v>0</v>
      </c>
      <c r="F181" s="1">
        <f>調査用紙!F181</f>
        <v>0</v>
      </c>
      <c r="H181" t="str">
        <f t="shared" si="4"/>
        <v>00</v>
      </c>
      <c r="I181" t="str">
        <f t="shared" si="5"/>
        <v>00</v>
      </c>
      <c r="L181">
        <v>1</v>
      </c>
    </row>
    <row r="182" spans="1:12">
      <c r="A182">
        <f>調査用紙!A182</f>
        <v>171</v>
      </c>
      <c r="B182" s="1">
        <f>調査用紙!B182</f>
        <v>0</v>
      </c>
      <c r="C182" s="1">
        <f>調査用紙!C182</f>
        <v>0</v>
      </c>
      <c r="D182" s="1">
        <f>調査用紙!D182</f>
        <v>0</v>
      </c>
      <c r="E182" s="1">
        <f>調査用紙!E182</f>
        <v>0</v>
      </c>
      <c r="F182" s="1">
        <f>調査用紙!F182</f>
        <v>0</v>
      </c>
      <c r="H182" t="str">
        <f t="shared" si="4"/>
        <v>00</v>
      </c>
      <c r="I182" t="str">
        <f t="shared" si="5"/>
        <v>00</v>
      </c>
      <c r="L182">
        <v>1</v>
      </c>
    </row>
    <row r="183" spans="1:12">
      <c r="A183">
        <f>調査用紙!A183</f>
        <v>172</v>
      </c>
      <c r="B183" s="1">
        <f>調査用紙!B183</f>
        <v>0</v>
      </c>
      <c r="C183" s="1">
        <f>調査用紙!C183</f>
        <v>0</v>
      </c>
      <c r="D183" s="1">
        <f>調査用紙!D183</f>
        <v>0</v>
      </c>
      <c r="E183" s="1">
        <f>調査用紙!E183</f>
        <v>0</v>
      </c>
      <c r="F183" s="1">
        <f>調査用紙!F183</f>
        <v>0</v>
      </c>
      <c r="H183" t="str">
        <f t="shared" si="4"/>
        <v>00</v>
      </c>
      <c r="I183" t="str">
        <f t="shared" si="5"/>
        <v>00</v>
      </c>
      <c r="L183">
        <v>1</v>
      </c>
    </row>
    <row r="184" spans="1:12">
      <c r="A184">
        <f>調査用紙!A184</f>
        <v>173</v>
      </c>
      <c r="B184" s="1">
        <f>調査用紙!B184</f>
        <v>0</v>
      </c>
      <c r="C184" s="1">
        <f>調査用紙!C184</f>
        <v>0</v>
      </c>
      <c r="D184" s="1">
        <f>調査用紙!D184</f>
        <v>0</v>
      </c>
      <c r="E184" s="1">
        <f>調査用紙!E184</f>
        <v>0</v>
      </c>
      <c r="F184" s="1">
        <f>調査用紙!F184</f>
        <v>0</v>
      </c>
      <c r="H184" t="str">
        <f t="shared" si="4"/>
        <v>00</v>
      </c>
      <c r="I184" t="str">
        <f t="shared" si="5"/>
        <v>00</v>
      </c>
      <c r="L184">
        <v>1</v>
      </c>
    </row>
    <row r="185" spans="1:12">
      <c r="A185">
        <f>調査用紙!A185</f>
        <v>174</v>
      </c>
      <c r="B185" s="1">
        <f>調査用紙!B185</f>
        <v>0</v>
      </c>
      <c r="C185" s="1">
        <f>調査用紙!C185</f>
        <v>0</v>
      </c>
      <c r="D185" s="1">
        <f>調査用紙!D185</f>
        <v>0</v>
      </c>
      <c r="E185" s="1">
        <f>調査用紙!E185</f>
        <v>0</v>
      </c>
      <c r="F185" s="1">
        <f>調査用紙!F185</f>
        <v>0</v>
      </c>
      <c r="H185" t="str">
        <f t="shared" si="4"/>
        <v>00</v>
      </c>
      <c r="I185" t="str">
        <f t="shared" si="5"/>
        <v>00</v>
      </c>
      <c r="L185">
        <v>1</v>
      </c>
    </row>
    <row r="186" spans="1:12">
      <c r="A186">
        <f>調査用紙!A186</f>
        <v>175</v>
      </c>
      <c r="B186" s="1">
        <f>調査用紙!B186</f>
        <v>0</v>
      </c>
      <c r="C186" s="1">
        <f>調査用紙!C186</f>
        <v>0</v>
      </c>
      <c r="D186" s="1">
        <f>調査用紙!D186</f>
        <v>0</v>
      </c>
      <c r="E186" s="1">
        <f>調査用紙!E186</f>
        <v>0</v>
      </c>
      <c r="F186" s="1">
        <f>調査用紙!F186</f>
        <v>0</v>
      </c>
      <c r="H186" t="str">
        <f t="shared" si="4"/>
        <v>00</v>
      </c>
      <c r="I186" t="str">
        <f t="shared" si="5"/>
        <v>00</v>
      </c>
      <c r="L186">
        <v>1</v>
      </c>
    </row>
    <row r="187" spans="1:12">
      <c r="A187">
        <f>調査用紙!A187</f>
        <v>176</v>
      </c>
      <c r="B187" s="1">
        <f>調査用紙!B187</f>
        <v>0</v>
      </c>
      <c r="C187" s="1">
        <f>調査用紙!C187</f>
        <v>0</v>
      </c>
      <c r="D187" s="1">
        <f>調査用紙!D187</f>
        <v>0</v>
      </c>
      <c r="E187" s="1">
        <f>調査用紙!E187</f>
        <v>0</v>
      </c>
      <c r="F187" s="1">
        <f>調査用紙!F187</f>
        <v>0</v>
      </c>
      <c r="H187" t="str">
        <f t="shared" si="4"/>
        <v>00</v>
      </c>
      <c r="I187" t="str">
        <f t="shared" si="5"/>
        <v>00</v>
      </c>
      <c r="L187">
        <v>1</v>
      </c>
    </row>
    <row r="188" spans="1:12">
      <c r="A188">
        <f>調査用紙!A188</f>
        <v>177</v>
      </c>
      <c r="B188" s="1">
        <f>調査用紙!B188</f>
        <v>0</v>
      </c>
      <c r="C188" s="1">
        <f>調査用紙!C188</f>
        <v>0</v>
      </c>
      <c r="D188" s="1">
        <f>調査用紙!D188</f>
        <v>0</v>
      </c>
      <c r="E188" s="1">
        <f>調査用紙!E188</f>
        <v>0</v>
      </c>
      <c r="F188" s="1">
        <f>調査用紙!F188</f>
        <v>0</v>
      </c>
      <c r="H188" t="str">
        <f t="shared" si="4"/>
        <v>00</v>
      </c>
      <c r="I188" t="str">
        <f t="shared" si="5"/>
        <v>00</v>
      </c>
      <c r="L188">
        <v>1</v>
      </c>
    </row>
    <row r="189" spans="1:12">
      <c r="A189">
        <f>調査用紙!A189</f>
        <v>178</v>
      </c>
      <c r="B189" s="1">
        <f>調査用紙!B189</f>
        <v>0</v>
      </c>
      <c r="C189" s="1">
        <f>調査用紙!C189</f>
        <v>0</v>
      </c>
      <c r="D189" s="1">
        <f>調査用紙!D189</f>
        <v>0</v>
      </c>
      <c r="E189" s="1">
        <f>調査用紙!E189</f>
        <v>0</v>
      </c>
      <c r="F189" s="1">
        <f>調査用紙!F189</f>
        <v>0</v>
      </c>
      <c r="H189" t="str">
        <f t="shared" si="4"/>
        <v>00</v>
      </c>
      <c r="I189" t="str">
        <f t="shared" si="5"/>
        <v>00</v>
      </c>
      <c r="L189">
        <v>1</v>
      </c>
    </row>
    <row r="190" spans="1:12">
      <c r="A190">
        <f>調査用紙!A190</f>
        <v>179</v>
      </c>
      <c r="B190" s="1">
        <f>調査用紙!B190</f>
        <v>0</v>
      </c>
      <c r="C190" s="1">
        <f>調査用紙!C190</f>
        <v>0</v>
      </c>
      <c r="D190" s="1">
        <f>調査用紙!D190</f>
        <v>0</v>
      </c>
      <c r="E190" s="1">
        <f>調査用紙!E190</f>
        <v>0</v>
      </c>
      <c r="F190" s="1">
        <f>調査用紙!F190</f>
        <v>0</v>
      </c>
      <c r="H190" t="str">
        <f t="shared" si="4"/>
        <v>00</v>
      </c>
      <c r="I190" t="str">
        <f t="shared" si="5"/>
        <v>00</v>
      </c>
      <c r="L190">
        <v>1</v>
      </c>
    </row>
    <row r="191" spans="1:12">
      <c r="A191">
        <f>調査用紙!A191</f>
        <v>180</v>
      </c>
      <c r="B191" s="1">
        <f>調査用紙!B191</f>
        <v>0</v>
      </c>
      <c r="C191" s="1">
        <f>調査用紙!C191</f>
        <v>0</v>
      </c>
      <c r="D191" s="1">
        <f>調査用紙!D191</f>
        <v>0</v>
      </c>
      <c r="E191" s="1">
        <f>調査用紙!E191</f>
        <v>0</v>
      </c>
      <c r="F191" s="1">
        <f>調査用紙!F191</f>
        <v>0</v>
      </c>
      <c r="H191" t="str">
        <f t="shared" si="4"/>
        <v>00</v>
      </c>
      <c r="I191" t="str">
        <f t="shared" si="5"/>
        <v>00</v>
      </c>
      <c r="L191">
        <v>1</v>
      </c>
    </row>
    <row r="192" spans="1:12">
      <c r="A192">
        <f>調査用紙!A192</f>
        <v>181</v>
      </c>
      <c r="B192" s="1">
        <f>調査用紙!B192</f>
        <v>0</v>
      </c>
      <c r="C192" s="1">
        <f>調査用紙!C192</f>
        <v>0</v>
      </c>
      <c r="D192" s="1">
        <f>調査用紙!D192</f>
        <v>0</v>
      </c>
      <c r="E192" s="1">
        <f>調査用紙!E192</f>
        <v>0</v>
      </c>
      <c r="F192" s="1">
        <f>調査用紙!F192</f>
        <v>0</v>
      </c>
      <c r="H192" t="str">
        <f t="shared" si="4"/>
        <v>00</v>
      </c>
      <c r="I192" t="str">
        <f t="shared" si="5"/>
        <v>00</v>
      </c>
      <c r="L192">
        <v>1</v>
      </c>
    </row>
    <row r="193" spans="1:12">
      <c r="A193">
        <f>調査用紙!A193</f>
        <v>182</v>
      </c>
      <c r="B193" s="1">
        <f>調査用紙!B193</f>
        <v>0</v>
      </c>
      <c r="C193" s="1">
        <f>調査用紙!C193</f>
        <v>0</v>
      </c>
      <c r="D193" s="1">
        <f>調査用紙!D193</f>
        <v>0</v>
      </c>
      <c r="E193" s="1">
        <f>調査用紙!E193</f>
        <v>0</v>
      </c>
      <c r="F193" s="1">
        <f>調査用紙!F193</f>
        <v>0</v>
      </c>
      <c r="H193" t="str">
        <f t="shared" si="4"/>
        <v>00</v>
      </c>
      <c r="I193" t="str">
        <f t="shared" si="5"/>
        <v>00</v>
      </c>
      <c r="L193">
        <v>1</v>
      </c>
    </row>
    <row r="194" spans="1:12">
      <c r="A194">
        <f>調査用紙!A194</f>
        <v>183</v>
      </c>
      <c r="B194" s="1">
        <f>調査用紙!B194</f>
        <v>0</v>
      </c>
      <c r="C194" s="1">
        <f>調査用紙!C194</f>
        <v>0</v>
      </c>
      <c r="D194" s="1">
        <f>調査用紙!D194</f>
        <v>0</v>
      </c>
      <c r="E194" s="1">
        <f>調査用紙!E194</f>
        <v>0</v>
      </c>
      <c r="F194" s="1">
        <f>調査用紙!F194</f>
        <v>0</v>
      </c>
      <c r="H194" t="str">
        <f t="shared" si="4"/>
        <v>00</v>
      </c>
      <c r="I194" t="str">
        <f t="shared" si="5"/>
        <v>00</v>
      </c>
      <c r="L194">
        <v>1</v>
      </c>
    </row>
    <row r="195" spans="1:12">
      <c r="A195">
        <f>調査用紙!A195</f>
        <v>184</v>
      </c>
      <c r="B195" s="1">
        <f>調査用紙!B195</f>
        <v>0</v>
      </c>
      <c r="C195" s="1">
        <f>調査用紙!C195</f>
        <v>0</v>
      </c>
      <c r="D195" s="1">
        <f>調査用紙!D195</f>
        <v>0</v>
      </c>
      <c r="E195" s="1">
        <f>調査用紙!E195</f>
        <v>0</v>
      </c>
      <c r="F195" s="1">
        <f>調査用紙!F195</f>
        <v>0</v>
      </c>
      <c r="H195" t="str">
        <f t="shared" si="4"/>
        <v>00</v>
      </c>
      <c r="I195" t="str">
        <f t="shared" si="5"/>
        <v>00</v>
      </c>
      <c r="L195">
        <v>1</v>
      </c>
    </row>
    <row r="196" spans="1:12">
      <c r="A196">
        <f>調査用紙!A196</f>
        <v>185</v>
      </c>
      <c r="B196" s="1">
        <f>調査用紙!B196</f>
        <v>0</v>
      </c>
      <c r="C196" s="1">
        <f>調査用紙!C196</f>
        <v>0</v>
      </c>
      <c r="D196" s="1">
        <f>調査用紙!D196</f>
        <v>0</v>
      </c>
      <c r="E196" s="1">
        <f>調査用紙!E196</f>
        <v>0</v>
      </c>
      <c r="F196" s="1">
        <f>調査用紙!F196</f>
        <v>0</v>
      </c>
      <c r="H196" t="str">
        <f t="shared" si="4"/>
        <v>00</v>
      </c>
      <c r="I196" t="str">
        <f t="shared" si="5"/>
        <v>00</v>
      </c>
      <c r="L196">
        <v>1</v>
      </c>
    </row>
    <row r="197" spans="1:12">
      <c r="A197">
        <f>調査用紙!A197</f>
        <v>186</v>
      </c>
      <c r="B197" s="1">
        <f>調査用紙!B197</f>
        <v>0</v>
      </c>
      <c r="C197" s="1">
        <f>調査用紙!C197</f>
        <v>0</v>
      </c>
      <c r="D197" s="1">
        <f>調査用紙!D197</f>
        <v>0</v>
      </c>
      <c r="E197" s="1">
        <f>調査用紙!E197</f>
        <v>0</v>
      </c>
      <c r="F197" s="1">
        <f>調査用紙!F197</f>
        <v>0</v>
      </c>
      <c r="H197" t="str">
        <f t="shared" si="4"/>
        <v>00</v>
      </c>
      <c r="I197" t="str">
        <f t="shared" si="5"/>
        <v>00</v>
      </c>
      <c r="L197">
        <v>1</v>
      </c>
    </row>
    <row r="198" spans="1:12">
      <c r="A198">
        <f>調査用紙!A198</f>
        <v>187</v>
      </c>
      <c r="B198" s="1">
        <f>調査用紙!B198</f>
        <v>0</v>
      </c>
      <c r="C198" s="1">
        <f>調査用紙!C198</f>
        <v>0</v>
      </c>
      <c r="D198" s="1">
        <f>調査用紙!D198</f>
        <v>0</v>
      </c>
      <c r="E198" s="1">
        <f>調査用紙!E198</f>
        <v>0</v>
      </c>
      <c r="F198" s="1">
        <f>調査用紙!F198</f>
        <v>0</v>
      </c>
      <c r="H198" t="str">
        <f t="shared" si="4"/>
        <v>00</v>
      </c>
      <c r="I198" t="str">
        <f t="shared" si="5"/>
        <v>00</v>
      </c>
      <c r="L198">
        <v>1</v>
      </c>
    </row>
    <row r="199" spans="1:12">
      <c r="A199">
        <f>調査用紙!A199</f>
        <v>188</v>
      </c>
      <c r="B199" s="1">
        <f>調査用紙!B199</f>
        <v>0</v>
      </c>
      <c r="C199" s="1">
        <f>調査用紙!C199</f>
        <v>0</v>
      </c>
      <c r="D199" s="1">
        <f>調査用紙!D199</f>
        <v>0</v>
      </c>
      <c r="E199" s="1">
        <f>調査用紙!E199</f>
        <v>0</v>
      </c>
      <c r="F199" s="1">
        <f>調査用紙!F199</f>
        <v>0</v>
      </c>
      <c r="H199" t="str">
        <f t="shared" si="4"/>
        <v>00</v>
      </c>
      <c r="I199" t="str">
        <f t="shared" si="5"/>
        <v>00</v>
      </c>
      <c r="L199">
        <v>1</v>
      </c>
    </row>
    <row r="200" spans="1:12">
      <c r="A200">
        <f>調査用紙!A200</f>
        <v>189</v>
      </c>
      <c r="B200" s="1">
        <f>調査用紙!B200</f>
        <v>0</v>
      </c>
      <c r="C200" s="1">
        <f>調査用紙!C200</f>
        <v>0</v>
      </c>
      <c r="D200" s="1">
        <f>調査用紙!D200</f>
        <v>0</v>
      </c>
      <c r="E200" s="1">
        <f>調査用紙!E200</f>
        <v>0</v>
      </c>
      <c r="F200" s="1">
        <f>調査用紙!F200</f>
        <v>0</v>
      </c>
      <c r="H200" t="str">
        <f t="shared" si="4"/>
        <v>00</v>
      </c>
      <c r="I200" t="str">
        <f t="shared" si="5"/>
        <v>00</v>
      </c>
      <c r="L200">
        <v>1</v>
      </c>
    </row>
    <row r="201" spans="1:12">
      <c r="A201">
        <f>調査用紙!A201</f>
        <v>190</v>
      </c>
      <c r="B201" s="1">
        <f>調査用紙!B201</f>
        <v>0</v>
      </c>
      <c r="C201" s="1">
        <f>調査用紙!C201</f>
        <v>0</v>
      </c>
      <c r="D201" s="1">
        <f>調査用紙!D201</f>
        <v>0</v>
      </c>
      <c r="E201" s="1">
        <f>調査用紙!E201</f>
        <v>0</v>
      </c>
      <c r="F201" s="1">
        <f>調査用紙!F201</f>
        <v>0</v>
      </c>
      <c r="H201" t="str">
        <f t="shared" si="4"/>
        <v>00</v>
      </c>
      <c r="I201" t="str">
        <f t="shared" si="5"/>
        <v>00</v>
      </c>
      <c r="L201">
        <v>1</v>
      </c>
    </row>
    <row r="202" spans="1:12">
      <c r="A202">
        <f>調査用紙!A202</f>
        <v>191</v>
      </c>
      <c r="B202" s="1">
        <f>調査用紙!B202</f>
        <v>0</v>
      </c>
      <c r="C202" s="1">
        <f>調査用紙!C202</f>
        <v>0</v>
      </c>
      <c r="D202" s="1">
        <f>調査用紙!D202</f>
        <v>0</v>
      </c>
      <c r="E202" s="1">
        <f>調査用紙!E202</f>
        <v>0</v>
      </c>
      <c r="F202" s="1">
        <f>調査用紙!F202</f>
        <v>0</v>
      </c>
      <c r="H202" t="str">
        <f t="shared" si="4"/>
        <v>00</v>
      </c>
      <c r="I202" t="str">
        <f t="shared" si="5"/>
        <v>00</v>
      </c>
      <c r="L202">
        <v>1</v>
      </c>
    </row>
    <row r="203" spans="1:12">
      <c r="A203">
        <f>調査用紙!A203</f>
        <v>192</v>
      </c>
      <c r="B203" s="1">
        <f>調査用紙!B203</f>
        <v>0</v>
      </c>
      <c r="C203" s="1">
        <f>調査用紙!C203</f>
        <v>0</v>
      </c>
      <c r="D203" s="1">
        <f>調査用紙!D203</f>
        <v>0</v>
      </c>
      <c r="E203" s="1">
        <f>調査用紙!E203</f>
        <v>0</v>
      </c>
      <c r="F203" s="1">
        <f>調査用紙!F203</f>
        <v>0</v>
      </c>
      <c r="H203" t="str">
        <f t="shared" si="4"/>
        <v>00</v>
      </c>
      <c r="I203" t="str">
        <f t="shared" si="5"/>
        <v>00</v>
      </c>
      <c r="L203">
        <v>1</v>
      </c>
    </row>
    <row r="204" spans="1:12">
      <c r="A204">
        <f>調査用紙!A204</f>
        <v>193</v>
      </c>
      <c r="B204" s="1">
        <f>調査用紙!B204</f>
        <v>0</v>
      </c>
      <c r="C204" s="1">
        <f>調査用紙!C204</f>
        <v>0</v>
      </c>
      <c r="D204" s="1">
        <f>調査用紙!D204</f>
        <v>0</v>
      </c>
      <c r="E204" s="1">
        <f>調査用紙!E204</f>
        <v>0</v>
      </c>
      <c r="F204" s="1">
        <f>調査用紙!F204</f>
        <v>0</v>
      </c>
      <c r="H204" t="str">
        <f t="shared" si="4"/>
        <v>00</v>
      </c>
      <c r="I204" t="str">
        <f t="shared" si="5"/>
        <v>00</v>
      </c>
      <c r="L204">
        <v>1</v>
      </c>
    </row>
    <row r="205" spans="1:12">
      <c r="A205">
        <f>調査用紙!A205</f>
        <v>194</v>
      </c>
      <c r="B205" s="1">
        <f>調査用紙!B205</f>
        <v>0</v>
      </c>
      <c r="C205" s="1">
        <f>調査用紙!C205</f>
        <v>0</v>
      </c>
      <c r="D205" s="1">
        <f>調査用紙!D205</f>
        <v>0</v>
      </c>
      <c r="E205" s="1">
        <f>調査用紙!E205</f>
        <v>0</v>
      </c>
      <c r="F205" s="1">
        <f>調査用紙!F205</f>
        <v>0</v>
      </c>
      <c r="H205" t="str">
        <f t="shared" si="4"/>
        <v>00</v>
      </c>
      <c r="I205" t="str">
        <f t="shared" si="5"/>
        <v>00</v>
      </c>
      <c r="L205">
        <v>1</v>
      </c>
    </row>
    <row r="206" spans="1:12">
      <c r="A206">
        <f>調査用紙!A206</f>
        <v>195</v>
      </c>
      <c r="B206" s="1">
        <f>調査用紙!B206</f>
        <v>0</v>
      </c>
      <c r="C206" s="1">
        <f>調査用紙!C206</f>
        <v>0</v>
      </c>
      <c r="D206" s="1">
        <f>調査用紙!D206</f>
        <v>0</v>
      </c>
      <c r="E206" s="1">
        <f>調査用紙!E206</f>
        <v>0</v>
      </c>
      <c r="F206" s="1">
        <f>調査用紙!F206</f>
        <v>0</v>
      </c>
      <c r="H206" t="str">
        <f t="shared" ref="H206:H269" si="6">C206&amp;D206</f>
        <v>00</v>
      </c>
      <c r="I206" t="str">
        <f t="shared" ref="I206:I269" si="7">C206&amp;E206</f>
        <v>00</v>
      </c>
      <c r="L206">
        <v>1</v>
      </c>
    </row>
    <row r="207" spans="1:12">
      <c r="A207">
        <f>調査用紙!A207</f>
        <v>196</v>
      </c>
      <c r="B207" s="1">
        <f>調査用紙!B207</f>
        <v>0</v>
      </c>
      <c r="C207" s="1">
        <f>調査用紙!C207</f>
        <v>0</v>
      </c>
      <c r="D207" s="1">
        <f>調査用紙!D207</f>
        <v>0</v>
      </c>
      <c r="E207" s="1">
        <f>調査用紙!E207</f>
        <v>0</v>
      </c>
      <c r="F207" s="1">
        <f>調査用紙!F207</f>
        <v>0</v>
      </c>
      <c r="H207" t="str">
        <f t="shared" si="6"/>
        <v>00</v>
      </c>
      <c r="I207" t="str">
        <f t="shared" si="7"/>
        <v>00</v>
      </c>
      <c r="L207">
        <v>1</v>
      </c>
    </row>
    <row r="208" spans="1:12">
      <c r="A208">
        <f>調査用紙!A208</f>
        <v>197</v>
      </c>
      <c r="B208" s="1">
        <f>調査用紙!B208</f>
        <v>0</v>
      </c>
      <c r="C208" s="1">
        <f>調査用紙!C208</f>
        <v>0</v>
      </c>
      <c r="D208" s="1">
        <f>調査用紙!D208</f>
        <v>0</v>
      </c>
      <c r="E208" s="1">
        <f>調査用紙!E208</f>
        <v>0</v>
      </c>
      <c r="F208" s="1">
        <f>調査用紙!F208</f>
        <v>0</v>
      </c>
      <c r="H208" t="str">
        <f t="shared" si="6"/>
        <v>00</v>
      </c>
      <c r="I208" t="str">
        <f t="shared" si="7"/>
        <v>00</v>
      </c>
      <c r="L208">
        <v>1</v>
      </c>
    </row>
    <row r="209" spans="1:12">
      <c r="A209">
        <f>調査用紙!A209</f>
        <v>198</v>
      </c>
      <c r="B209" s="1">
        <f>調査用紙!B209</f>
        <v>0</v>
      </c>
      <c r="C209" s="1">
        <f>調査用紙!C209</f>
        <v>0</v>
      </c>
      <c r="D209" s="1">
        <f>調査用紙!D209</f>
        <v>0</v>
      </c>
      <c r="E209" s="1">
        <f>調査用紙!E209</f>
        <v>0</v>
      </c>
      <c r="F209" s="1">
        <f>調査用紙!F209</f>
        <v>0</v>
      </c>
      <c r="H209" t="str">
        <f t="shared" si="6"/>
        <v>00</v>
      </c>
      <c r="I209" t="str">
        <f t="shared" si="7"/>
        <v>00</v>
      </c>
      <c r="L209">
        <v>1</v>
      </c>
    </row>
    <row r="210" spans="1:12">
      <c r="A210">
        <f>調査用紙!A210</f>
        <v>199</v>
      </c>
      <c r="B210" s="1">
        <f>調査用紙!B210</f>
        <v>0</v>
      </c>
      <c r="C210" s="1">
        <f>調査用紙!C210</f>
        <v>0</v>
      </c>
      <c r="D210" s="1">
        <f>調査用紙!D210</f>
        <v>0</v>
      </c>
      <c r="E210" s="1">
        <f>調査用紙!E210</f>
        <v>0</v>
      </c>
      <c r="F210" s="1">
        <f>調査用紙!F210</f>
        <v>0</v>
      </c>
      <c r="H210" t="str">
        <f t="shared" si="6"/>
        <v>00</v>
      </c>
      <c r="I210" t="str">
        <f t="shared" si="7"/>
        <v>00</v>
      </c>
      <c r="L210">
        <v>1</v>
      </c>
    </row>
    <row r="211" spans="1:12">
      <c r="A211">
        <f>調査用紙!A211</f>
        <v>200</v>
      </c>
      <c r="B211" s="1">
        <f>調査用紙!B211</f>
        <v>0</v>
      </c>
      <c r="C211" s="1">
        <f>調査用紙!C211</f>
        <v>0</v>
      </c>
      <c r="D211" s="1">
        <f>調査用紙!D211</f>
        <v>0</v>
      </c>
      <c r="E211" s="1">
        <f>調査用紙!E211</f>
        <v>0</v>
      </c>
      <c r="F211" s="1">
        <f>調査用紙!F211</f>
        <v>0</v>
      </c>
      <c r="H211" t="str">
        <f t="shared" si="6"/>
        <v>00</v>
      </c>
      <c r="I211" t="str">
        <f t="shared" si="7"/>
        <v>00</v>
      </c>
      <c r="L211">
        <v>1</v>
      </c>
    </row>
    <row r="212" spans="1:12">
      <c r="A212">
        <f>調査用紙!A212</f>
        <v>201</v>
      </c>
      <c r="B212" s="1">
        <f>調査用紙!B212</f>
        <v>0</v>
      </c>
      <c r="C212" s="1">
        <f>調査用紙!C212</f>
        <v>0</v>
      </c>
      <c r="D212" s="1">
        <f>調査用紙!D212</f>
        <v>0</v>
      </c>
      <c r="E212" s="1">
        <f>調査用紙!E212</f>
        <v>0</v>
      </c>
      <c r="F212" s="1">
        <f>調査用紙!F212</f>
        <v>0</v>
      </c>
      <c r="H212" t="str">
        <f t="shared" si="6"/>
        <v>00</v>
      </c>
      <c r="I212" t="str">
        <f t="shared" si="7"/>
        <v>00</v>
      </c>
      <c r="L212">
        <v>1</v>
      </c>
    </row>
    <row r="213" spans="1:12">
      <c r="A213">
        <f>調査用紙!A213</f>
        <v>202</v>
      </c>
      <c r="B213" s="1">
        <f>調査用紙!B213</f>
        <v>0</v>
      </c>
      <c r="C213" s="1">
        <f>調査用紙!C213</f>
        <v>0</v>
      </c>
      <c r="D213" s="1">
        <f>調査用紙!D213</f>
        <v>0</v>
      </c>
      <c r="E213" s="1">
        <f>調査用紙!E213</f>
        <v>0</v>
      </c>
      <c r="F213" s="1">
        <f>調査用紙!F213</f>
        <v>0</v>
      </c>
      <c r="H213" t="str">
        <f t="shared" si="6"/>
        <v>00</v>
      </c>
      <c r="I213" t="str">
        <f t="shared" si="7"/>
        <v>00</v>
      </c>
      <c r="L213">
        <v>1</v>
      </c>
    </row>
    <row r="214" spans="1:12">
      <c r="A214">
        <f>調査用紙!A214</f>
        <v>203</v>
      </c>
      <c r="B214" s="1">
        <f>調査用紙!B214</f>
        <v>0</v>
      </c>
      <c r="C214" s="1">
        <f>調査用紙!C214</f>
        <v>0</v>
      </c>
      <c r="D214" s="1">
        <f>調査用紙!D214</f>
        <v>0</v>
      </c>
      <c r="E214" s="1">
        <f>調査用紙!E214</f>
        <v>0</v>
      </c>
      <c r="F214" s="1">
        <f>調査用紙!F214</f>
        <v>0</v>
      </c>
      <c r="H214" t="str">
        <f t="shared" si="6"/>
        <v>00</v>
      </c>
      <c r="I214" t="str">
        <f t="shared" si="7"/>
        <v>00</v>
      </c>
      <c r="L214">
        <v>1</v>
      </c>
    </row>
    <row r="215" spans="1:12">
      <c r="A215">
        <f>調査用紙!A215</f>
        <v>204</v>
      </c>
      <c r="B215" s="1">
        <f>調査用紙!B215</f>
        <v>0</v>
      </c>
      <c r="C215" s="1">
        <f>調査用紙!C215</f>
        <v>0</v>
      </c>
      <c r="D215" s="1">
        <f>調査用紙!D215</f>
        <v>0</v>
      </c>
      <c r="E215" s="1">
        <f>調査用紙!E215</f>
        <v>0</v>
      </c>
      <c r="F215" s="1">
        <f>調査用紙!F215</f>
        <v>0</v>
      </c>
      <c r="H215" t="str">
        <f t="shared" si="6"/>
        <v>00</v>
      </c>
      <c r="I215" t="str">
        <f t="shared" si="7"/>
        <v>00</v>
      </c>
      <c r="L215">
        <v>1</v>
      </c>
    </row>
    <row r="216" spans="1:12">
      <c r="A216">
        <f>調査用紙!A216</f>
        <v>205</v>
      </c>
      <c r="B216" s="1">
        <f>調査用紙!B216</f>
        <v>0</v>
      </c>
      <c r="C216" s="1">
        <f>調査用紙!C216</f>
        <v>0</v>
      </c>
      <c r="D216" s="1">
        <f>調査用紙!D216</f>
        <v>0</v>
      </c>
      <c r="E216" s="1">
        <f>調査用紙!E216</f>
        <v>0</v>
      </c>
      <c r="F216" s="1">
        <f>調査用紙!F216</f>
        <v>0</v>
      </c>
      <c r="H216" t="str">
        <f t="shared" si="6"/>
        <v>00</v>
      </c>
      <c r="I216" t="str">
        <f t="shared" si="7"/>
        <v>00</v>
      </c>
      <c r="L216">
        <v>1</v>
      </c>
    </row>
    <row r="217" spans="1:12">
      <c r="A217">
        <f>調査用紙!A217</f>
        <v>206</v>
      </c>
      <c r="B217" s="1">
        <f>調査用紙!B217</f>
        <v>0</v>
      </c>
      <c r="C217" s="1">
        <f>調査用紙!C217</f>
        <v>0</v>
      </c>
      <c r="D217" s="1">
        <f>調査用紙!D217</f>
        <v>0</v>
      </c>
      <c r="E217" s="1">
        <f>調査用紙!E217</f>
        <v>0</v>
      </c>
      <c r="F217" s="1">
        <f>調査用紙!F217</f>
        <v>0</v>
      </c>
      <c r="H217" t="str">
        <f t="shared" si="6"/>
        <v>00</v>
      </c>
      <c r="I217" t="str">
        <f t="shared" si="7"/>
        <v>00</v>
      </c>
      <c r="L217">
        <v>1</v>
      </c>
    </row>
    <row r="218" spans="1:12">
      <c r="A218">
        <f>調査用紙!A218</f>
        <v>207</v>
      </c>
      <c r="B218" s="1">
        <f>調査用紙!B218</f>
        <v>0</v>
      </c>
      <c r="C218" s="1">
        <f>調査用紙!C218</f>
        <v>0</v>
      </c>
      <c r="D218" s="1">
        <f>調査用紙!D218</f>
        <v>0</v>
      </c>
      <c r="E218" s="1">
        <f>調査用紙!E218</f>
        <v>0</v>
      </c>
      <c r="F218" s="1">
        <f>調査用紙!F218</f>
        <v>0</v>
      </c>
      <c r="H218" t="str">
        <f t="shared" si="6"/>
        <v>00</v>
      </c>
      <c r="I218" t="str">
        <f t="shared" si="7"/>
        <v>00</v>
      </c>
      <c r="L218">
        <v>1</v>
      </c>
    </row>
    <row r="219" spans="1:12">
      <c r="A219">
        <f>調査用紙!A219</f>
        <v>208</v>
      </c>
      <c r="B219" s="1">
        <f>調査用紙!B219</f>
        <v>0</v>
      </c>
      <c r="C219" s="1">
        <f>調査用紙!C219</f>
        <v>0</v>
      </c>
      <c r="D219" s="1">
        <f>調査用紙!D219</f>
        <v>0</v>
      </c>
      <c r="E219" s="1">
        <f>調査用紙!E219</f>
        <v>0</v>
      </c>
      <c r="F219" s="1">
        <f>調査用紙!F219</f>
        <v>0</v>
      </c>
      <c r="H219" t="str">
        <f t="shared" si="6"/>
        <v>00</v>
      </c>
      <c r="I219" t="str">
        <f t="shared" si="7"/>
        <v>00</v>
      </c>
      <c r="L219">
        <v>1</v>
      </c>
    </row>
    <row r="220" spans="1:12">
      <c r="A220">
        <f>調査用紙!A220</f>
        <v>209</v>
      </c>
      <c r="B220" s="1">
        <f>調査用紙!B220</f>
        <v>0</v>
      </c>
      <c r="C220" s="1">
        <f>調査用紙!C220</f>
        <v>0</v>
      </c>
      <c r="D220" s="1">
        <f>調査用紙!D220</f>
        <v>0</v>
      </c>
      <c r="E220" s="1">
        <f>調査用紙!E220</f>
        <v>0</v>
      </c>
      <c r="F220" s="1">
        <f>調査用紙!F220</f>
        <v>0</v>
      </c>
      <c r="H220" t="str">
        <f t="shared" si="6"/>
        <v>00</v>
      </c>
      <c r="I220" t="str">
        <f t="shared" si="7"/>
        <v>00</v>
      </c>
      <c r="L220">
        <v>1</v>
      </c>
    </row>
    <row r="221" spans="1:12">
      <c r="A221">
        <f>調査用紙!A221</f>
        <v>210</v>
      </c>
      <c r="B221" s="1">
        <f>調査用紙!B221</f>
        <v>0</v>
      </c>
      <c r="C221" s="1">
        <f>調査用紙!C221</f>
        <v>0</v>
      </c>
      <c r="D221" s="1">
        <f>調査用紙!D221</f>
        <v>0</v>
      </c>
      <c r="E221" s="1">
        <f>調査用紙!E221</f>
        <v>0</v>
      </c>
      <c r="F221" s="1">
        <f>調査用紙!F221</f>
        <v>0</v>
      </c>
      <c r="H221" t="str">
        <f t="shared" si="6"/>
        <v>00</v>
      </c>
      <c r="I221" t="str">
        <f t="shared" si="7"/>
        <v>00</v>
      </c>
      <c r="L221">
        <v>1</v>
      </c>
    </row>
    <row r="222" spans="1:12">
      <c r="A222">
        <f>調査用紙!A222</f>
        <v>211</v>
      </c>
      <c r="B222" s="1">
        <f>調査用紙!B222</f>
        <v>0</v>
      </c>
      <c r="C222" s="1">
        <f>調査用紙!C222</f>
        <v>0</v>
      </c>
      <c r="D222" s="1">
        <f>調査用紙!D222</f>
        <v>0</v>
      </c>
      <c r="E222" s="1">
        <f>調査用紙!E222</f>
        <v>0</v>
      </c>
      <c r="F222" s="1">
        <f>調査用紙!F222</f>
        <v>0</v>
      </c>
      <c r="H222" t="str">
        <f t="shared" si="6"/>
        <v>00</v>
      </c>
      <c r="I222" t="str">
        <f t="shared" si="7"/>
        <v>00</v>
      </c>
      <c r="L222">
        <v>1</v>
      </c>
    </row>
    <row r="223" spans="1:12">
      <c r="A223">
        <f>調査用紙!A223</f>
        <v>212</v>
      </c>
      <c r="B223" s="1">
        <f>調査用紙!B223</f>
        <v>0</v>
      </c>
      <c r="C223" s="1">
        <f>調査用紙!C223</f>
        <v>0</v>
      </c>
      <c r="D223" s="1">
        <f>調査用紙!D223</f>
        <v>0</v>
      </c>
      <c r="E223" s="1">
        <f>調査用紙!E223</f>
        <v>0</v>
      </c>
      <c r="F223" s="1">
        <f>調査用紙!F223</f>
        <v>0</v>
      </c>
      <c r="H223" t="str">
        <f t="shared" si="6"/>
        <v>00</v>
      </c>
      <c r="I223" t="str">
        <f t="shared" si="7"/>
        <v>00</v>
      </c>
      <c r="L223">
        <v>1</v>
      </c>
    </row>
    <row r="224" spans="1:12">
      <c r="A224">
        <f>調査用紙!A224</f>
        <v>213</v>
      </c>
      <c r="B224" s="1">
        <f>調査用紙!B224</f>
        <v>0</v>
      </c>
      <c r="C224" s="1">
        <f>調査用紙!C224</f>
        <v>0</v>
      </c>
      <c r="D224" s="1">
        <f>調査用紙!D224</f>
        <v>0</v>
      </c>
      <c r="E224" s="1">
        <f>調査用紙!E224</f>
        <v>0</v>
      </c>
      <c r="F224" s="1">
        <f>調査用紙!F224</f>
        <v>0</v>
      </c>
      <c r="H224" t="str">
        <f t="shared" si="6"/>
        <v>00</v>
      </c>
      <c r="I224" t="str">
        <f t="shared" si="7"/>
        <v>00</v>
      </c>
      <c r="L224">
        <v>1</v>
      </c>
    </row>
    <row r="225" spans="1:12">
      <c r="A225">
        <f>調査用紙!A225</f>
        <v>214</v>
      </c>
      <c r="B225" s="1">
        <f>調査用紙!B225</f>
        <v>0</v>
      </c>
      <c r="C225" s="1">
        <f>調査用紙!C225</f>
        <v>0</v>
      </c>
      <c r="D225" s="1">
        <f>調査用紙!D225</f>
        <v>0</v>
      </c>
      <c r="E225" s="1">
        <f>調査用紙!E225</f>
        <v>0</v>
      </c>
      <c r="F225" s="1">
        <f>調査用紙!F225</f>
        <v>0</v>
      </c>
      <c r="H225" t="str">
        <f t="shared" si="6"/>
        <v>00</v>
      </c>
      <c r="I225" t="str">
        <f t="shared" si="7"/>
        <v>00</v>
      </c>
      <c r="L225">
        <v>1</v>
      </c>
    </row>
    <row r="226" spans="1:12">
      <c r="A226">
        <f>調査用紙!A226</f>
        <v>215</v>
      </c>
      <c r="B226" s="1">
        <f>調査用紙!B226</f>
        <v>0</v>
      </c>
      <c r="C226" s="1">
        <f>調査用紙!C226</f>
        <v>0</v>
      </c>
      <c r="D226" s="1">
        <f>調査用紙!D226</f>
        <v>0</v>
      </c>
      <c r="E226" s="1">
        <f>調査用紙!E226</f>
        <v>0</v>
      </c>
      <c r="F226" s="1">
        <f>調査用紙!F226</f>
        <v>0</v>
      </c>
      <c r="H226" t="str">
        <f t="shared" si="6"/>
        <v>00</v>
      </c>
      <c r="I226" t="str">
        <f t="shared" si="7"/>
        <v>00</v>
      </c>
      <c r="L226">
        <v>1</v>
      </c>
    </row>
    <row r="227" spans="1:12">
      <c r="A227">
        <f>調査用紙!A227</f>
        <v>216</v>
      </c>
      <c r="B227" s="1">
        <f>調査用紙!B227</f>
        <v>0</v>
      </c>
      <c r="C227" s="1">
        <f>調査用紙!C227</f>
        <v>0</v>
      </c>
      <c r="D227" s="1">
        <f>調査用紙!D227</f>
        <v>0</v>
      </c>
      <c r="E227" s="1">
        <f>調査用紙!E227</f>
        <v>0</v>
      </c>
      <c r="F227" s="1">
        <f>調査用紙!F227</f>
        <v>0</v>
      </c>
      <c r="H227" t="str">
        <f t="shared" si="6"/>
        <v>00</v>
      </c>
      <c r="I227" t="str">
        <f t="shared" si="7"/>
        <v>00</v>
      </c>
      <c r="L227">
        <v>1</v>
      </c>
    </row>
    <row r="228" spans="1:12">
      <c r="A228">
        <f>調査用紙!A228</f>
        <v>217</v>
      </c>
      <c r="B228" s="1">
        <f>調査用紙!B228</f>
        <v>0</v>
      </c>
      <c r="C228" s="1">
        <f>調査用紙!C228</f>
        <v>0</v>
      </c>
      <c r="D228" s="1">
        <f>調査用紙!D228</f>
        <v>0</v>
      </c>
      <c r="E228" s="1">
        <f>調査用紙!E228</f>
        <v>0</v>
      </c>
      <c r="F228" s="1">
        <f>調査用紙!F228</f>
        <v>0</v>
      </c>
      <c r="H228" t="str">
        <f t="shared" si="6"/>
        <v>00</v>
      </c>
      <c r="I228" t="str">
        <f t="shared" si="7"/>
        <v>00</v>
      </c>
      <c r="L228">
        <v>1</v>
      </c>
    </row>
    <row r="229" spans="1:12">
      <c r="A229">
        <f>調査用紙!A229</f>
        <v>218</v>
      </c>
      <c r="B229" s="1">
        <f>調査用紙!B229</f>
        <v>0</v>
      </c>
      <c r="C229" s="1">
        <f>調査用紙!C229</f>
        <v>0</v>
      </c>
      <c r="D229" s="1">
        <f>調査用紙!D229</f>
        <v>0</v>
      </c>
      <c r="E229" s="1">
        <f>調査用紙!E229</f>
        <v>0</v>
      </c>
      <c r="F229" s="1">
        <f>調査用紙!F229</f>
        <v>0</v>
      </c>
      <c r="H229" t="str">
        <f t="shared" si="6"/>
        <v>00</v>
      </c>
      <c r="I229" t="str">
        <f t="shared" si="7"/>
        <v>00</v>
      </c>
      <c r="L229">
        <v>1</v>
      </c>
    </row>
    <row r="230" spans="1:12">
      <c r="A230">
        <f>調査用紙!A230</f>
        <v>219</v>
      </c>
      <c r="B230" s="1">
        <f>調査用紙!B230</f>
        <v>0</v>
      </c>
      <c r="C230" s="1">
        <f>調査用紙!C230</f>
        <v>0</v>
      </c>
      <c r="D230" s="1">
        <f>調査用紙!D230</f>
        <v>0</v>
      </c>
      <c r="E230" s="1">
        <f>調査用紙!E230</f>
        <v>0</v>
      </c>
      <c r="F230" s="1">
        <f>調査用紙!F230</f>
        <v>0</v>
      </c>
      <c r="H230" t="str">
        <f t="shared" si="6"/>
        <v>00</v>
      </c>
      <c r="I230" t="str">
        <f t="shared" si="7"/>
        <v>00</v>
      </c>
      <c r="L230">
        <v>1</v>
      </c>
    </row>
    <row r="231" spans="1:12">
      <c r="A231">
        <f>調査用紙!A231</f>
        <v>220</v>
      </c>
      <c r="B231" s="1">
        <f>調査用紙!B231</f>
        <v>0</v>
      </c>
      <c r="C231" s="1">
        <f>調査用紙!C231</f>
        <v>0</v>
      </c>
      <c r="D231" s="1">
        <f>調査用紙!D231</f>
        <v>0</v>
      </c>
      <c r="E231" s="1">
        <f>調査用紙!E231</f>
        <v>0</v>
      </c>
      <c r="F231" s="1">
        <f>調査用紙!F231</f>
        <v>0</v>
      </c>
      <c r="H231" t="str">
        <f t="shared" si="6"/>
        <v>00</v>
      </c>
      <c r="I231" t="str">
        <f t="shared" si="7"/>
        <v>00</v>
      </c>
      <c r="L231">
        <v>1</v>
      </c>
    </row>
    <row r="232" spans="1:12">
      <c r="A232">
        <f>調査用紙!A232</f>
        <v>221</v>
      </c>
      <c r="B232" s="1">
        <f>調査用紙!B232</f>
        <v>0</v>
      </c>
      <c r="C232" s="1">
        <f>調査用紙!C232</f>
        <v>0</v>
      </c>
      <c r="D232" s="1">
        <f>調査用紙!D232</f>
        <v>0</v>
      </c>
      <c r="E232" s="1">
        <f>調査用紙!E232</f>
        <v>0</v>
      </c>
      <c r="F232" s="1">
        <f>調査用紙!F232</f>
        <v>0</v>
      </c>
      <c r="H232" t="str">
        <f t="shared" si="6"/>
        <v>00</v>
      </c>
      <c r="I232" t="str">
        <f t="shared" si="7"/>
        <v>00</v>
      </c>
      <c r="L232">
        <v>1</v>
      </c>
    </row>
    <row r="233" spans="1:12">
      <c r="A233">
        <f>調査用紙!A233</f>
        <v>222</v>
      </c>
      <c r="B233" s="1">
        <f>調査用紙!B233</f>
        <v>0</v>
      </c>
      <c r="C233" s="1">
        <f>調査用紙!C233</f>
        <v>0</v>
      </c>
      <c r="D233" s="1">
        <f>調査用紙!D233</f>
        <v>0</v>
      </c>
      <c r="E233" s="1">
        <f>調査用紙!E233</f>
        <v>0</v>
      </c>
      <c r="F233" s="1">
        <f>調査用紙!F233</f>
        <v>0</v>
      </c>
      <c r="H233" t="str">
        <f t="shared" si="6"/>
        <v>00</v>
      </c>
      <c r="I233" t="str">
        <f t="shared" si="7"/>
        <v>00</v>
      </c>
      <c r="L233">
        <v>1</v>
      </c>
    </row>
    <row r="234" spans="1:12">
      <c r="A234">
        <f>調査用紙!A234</f>
        <v>223</v>
      </c>
      <c r="B234" s="1">
        <f>調査用紙!B234</f>
        <v>0</v>
      </c>
      <c r="C234" s="1">
        <f>調査用紙!C234</f>
        <v>0</v>
      </c>
      <c r="D234" s="1">
        <f>調査用紙!D234</f>
        <v>0</v>
      </c>
      <c r="E234" s="1">
        <f>調査用紙!E234</f>
        <v>0</v>
      </c>
      <c r="F234" s="1">
        <f>調査用紙!F234</f>
        <v>0</v>
      </c>
      <c r="H234" t="str">
        <f t="shared" si="6"/>
        <v>00</v>
      </c>
      <c r="I234" t="str">
        <f t="shared" si="7"/>
        <v>00</v>
      </c>
      <c r="L234">
        <v>1</v>
      </c>
    </row>
    <row r="235" spans="1:12">
      <c r="A235">
        <f>調査用紙!A235</f>
        <v>224</v>
      </c>
      <c r="B235" s="1">
        <f>調査用紙!B235</f>
        <v>0</v>
      </c>
      <c r="C235" s="1">
        <f>調査用紙!C235</f>
        <v>0</v>
      </c>
      <c r="D235" s="1">
        <f>調査用紙!D235</f>
        <v>0</v>
      </c>
      <c r="E235" s="1">
        <f>調査用紙!E235</f>
        <v>0</v>
      </c>
      <c r="F235" s="1">
        <f>調査用紙!F235</f>
        <v>0</v>
      </c>
      <c r="H235" t="str">
        <f t="shared" si="6"/>
        <v>00</v>
      </c>
      <c r="I235" t="str">
        <f t="shared" si="7"/>
        <v>00</v>
      </c>
      <c r="L235">
        <v>1</v>
      </c>
    </row>
    <row r="236" spans="1:12">
      <c r="A236">
        <f>調査用紙!A236</f>
        <v>225</v>
      </c>
      <c r="B236" s="1">
        <f>調査用紙!B236</f>
        <v>0</v>
      </c>
      <c r="C236" s="1">
        <f>調査用紙!C236</f>
        <v>0</v>
      </c>
      <c r="D236" s="1">
        <f>調査用紙!D236</f>
        <v>0</v>
      </c>
      <c r="E236" s="1">
        <f>調査用紙!E236</f>
        <v>0</v>
      </c>
      <c r="F236" s="1">
        <f>調査用紙!F236</f>
        <v>0</v>
      </c>
      <c r="H236" t="str">
        <f t="shared" si="6"/>
        <v>00</v>
      </c>
      <c r="I236" t="str">
        <f t="shared" si="7"/>
        <v>00</v>
      </c>
      <c r="L236">
        <v>1</v>
      </c>
    </row>
    <row r="237" spans="1:12">
      <c r="A237">
        <f>調査用紙!A237</f>
        <v>226</v>
      </c>
      <c r="B237" s="1">
        <f>調査用紙!B237</f>
        <v>0</v>
      </c>
      <c r="C237" s="1">
        <f>調査用紙!C237</f>
        <v>0</v>
      </c>
      <c r="D237" s="1">
        <f>調査用紙!D237</f>
        <v>0</v>
      </c>
      <c r="E237" s="1">
        <f>調査用紙!E237</f>
        <v>0</v>
      </c>
      <c r="F237" s="1">
        <f>調査用紙!F237</f>
        <v>0</v>
      </c>
      <c r="H237" t="str">
        <f t="shared" si="6"/>
        <v>00</v>
      </c>
      <c r="I237" t="str">
        <f t="shared" si="7"/>
        <v>00</v>
      </c>
      <c r="L237">
        <v>1</v>
      </c>
    </row>
    <row r="238" spans="1:12">
      <c r="A238">
        <f>調査用紙!A238</f>
        <v>227</v>
      </c>
      <c r="B238" s="1">
        <f>調査用紙!B238</f>
        <v>0</v>
      </c>
      <c r="C238" s="1">
        <f>調査用紙!C238</f>
        <v>0</v>
      </c>
      <c r="D238" s="1">
        <f>調査用紙!D238</f>
        <v>0</v>
      </c>
      <c r="E238" s="1">
        <f>調査用紙!E238</f>
        <v>0</v>
      </c>
      <c r="F238" s="1">
        <f>調査用紙!F238</f>
        <v>0</v>
      </c>
      <c r="H238" t="str">
        <f t="shared" si="6"/>
        <v>00</v>
      </c>
      <c r="I238" t="str">
        <f t="shared" si="7"/>
        <v>00</v>
      </c>
      <c r="L238">
        <v>1</v>
      </c>
    </row>
    <row r="239" spans="1:12">
      <c r="A239">
        <f>調査用紙!A239</f>
        <v>228</v>
      </c>
      <c r="B239" s="1">
        <f>調査用紙!B239</f>
        <v>0</v>
      </c>
      <c r="C239" s="1">
        <f>調査用紙!C239</f>
        <v>0</v>
      </c>
      <c r="D239" s="1">
        <f>調査用紙!D239</f>
        <v>0</v>
      </c>
      <c r="E239" s="1">
        <f>調査用紙!E239</f>
        <v>0</v>
      </c>
      <c r="F239" s="1">
        <f>調査用紙!F239</f>
        <v>0</v>
      </c>
      <c r="H239" t="str">
        <f t="shared" si="6"/>
        <v>00</v>
      </c>
      <c r="I239" t="str">
        <f t="shared" si="7"/>
        <v>00</v>
      </c>
      <c r="L239">
        <v>1</v>
      </c>
    </row>
    <row r="240" spans="1:12">
      <c r="A240">
        <f>調査用紙!A240</f>
        <v>229</v>
      </c>
      <c r="B240" s="1">
        <f>調査用紙!B240</f>
        <v>0</v>
      </c>
      <c r="C240" s="1">
        <f>調査用紙!C240</f>
        <v>0</v>
      </c>
      <c r="D240" s="1">
        <f>調査用紙!D240</f>
        <v>0</v>
      </c>
      <c r="E240" s="1">
        <f>調査用紙!E240</f>
        <v>0</v>
      </c>
      <c r="F240" s="1">
        <f>調査用紙!F240</f>
        <v>0</v>
      </c>
      <c r="H240" t="str">
        <f t="shared" si="6"/>
        <v>00</v>
      </c>
      <c r="I240" t="str">
        <f t="shared" si="7"/>
        <v>00</v>
      </c>
      <c r="L240">
        <v>1</v>
      </c>
    </row>
    <row r="241" spans="1:12">
      <c r="A241">
        <f>調査用紙!A241</f>
        <v>230</v>
      </c>
      <c r="B241" s="1">
        <f>調査用紙!B241</f>
        <v>0</v>
      </c>
      <c r="C241" s="1">
        <f>調査用紙!C241</f>
        <v>0</v>
      </c>
      <c r="D241" s="1">
        <f>調査用紙!D241</f>
        <v>0</v>
      </c>
      <c r="E241" s="1">
        <f>調査用紙!E241</f>
        <v>0</v>
      </c>
      <c r="F241" s="1">
        <f>調査用紙!F241</f>
        <v>0</v>
      </c>
      <c r="H241" t="str">
        <f t="shared" si="6"/>
        <v>00</v>
      </c>
      <c r="I241" t="str">
        <f t="shared" si="7"/>
        <v>00</v>
      </c>
      <c r="L241">
        <v>1</v>
      </c>
    </row>
    <row r="242" spans="1:12">
      <c r="A242">
        <f>調査用紙!A242</f>
        <v>231</v>
      </c>
      <c r="B242" s="1">
        <f>調査用紙!B242</f>
        <v>0</v>
      </c>
      <c r="C242" s="1">
        <f>調査用紙!C242</f>
        <v>0</v>
      </c>
      <c r="D242" s="1">
        <f>調査用紙!D242</f>
        <v>0</v>
      </c>
      <c r="E242" s="1">
        <f>調査用紙!E242</f>
        <v>0</v>
      </c>
      <c r="F242" s="1">
        <f>調査用紙!F242</f>
        <v>0</v>
      </c>
      <c r="H242" t="str">
        <f t="shared" si="6"/>
        <v>00</v>
      </c>
      <c r="I242" t="str">
        <f t="shared" si="7"/>
        <v>00</v>
      </c>
      <c r="L242">
        <v>1</v>
      </c>
    </row>
    <row r="243" spans="1:12">
      <c r="A243">
        <f>調査用紙!A243</f>
        <v>232</v>
      </c>
      <c r="B243" s="1">
        <f>調査用紙!B243</f>
        <v>0</v>
      </c>
      <c r="C243" s="1">
        <f>調査用紙!C243</f>
        <v>0</v>
      </c>
      <c r="D243" s="1">
        <f>調査用紙!D243</f>
        <v>0</v>
      </c>
      <c r="E243" s="1">
        <f>調査用紙!E243</f>
        <v>0</v>
      </c>
      <c r="F243" s="1">
        <f>調査用紙!F243</f>
        <v>0</v>
      </c>
      <c r="H243" t="str">
        <f t="shared" si="6"/>
        <v>00</v>
      </c>
      <c r="I243" t="str">
        <f t="shared" si="7"/>
        <v>00</v>
      </c>
      <c r="L243">
        <v>1</v>
      </c>
    </row>
    <row r="244" spans="1:12">
      <c r="A244">
        <f>調査用紙!A244</f>
        <v>233</v>
      </c>
      <c r="B244" s="1">
        <f>調査用紙!B244</f>
        <v>0</v>
      </c>
      <c r="C244" s="1">
        <f>調査用紙!C244</f>
        <v>0</v>
      </c>
      <c r="D244" s="1">
        <f>調査用紙!D244</f>
        <v>0</v>
      </c>
      <c r="E244" s="1">
        <f>調査用紙!E244</f>
        <v>0</v>
      </c>
      <c r="F244" s="1">
        <f>調査用紙!F244</f>
        <v>0</v>
      </c>
      <c r="H244" t="str">
        <f t="shared" si="6"/>
        <v>00</v>
      </c>
      <c r="I244" t="str">
        <f t="shared" si="7"/>
        <v>00</v>
      </c>
      <c r="L244">
        <v>1</v>
      </c>
    </row>
    <row r="245" spans="1:12">
      <c r="A245">
        <f>調査用紙!A245</f>
        <v>234</v>
      </c>
      <c r="B245" s="1">
        <f>調査用紙!B245</f>
        <v>0</v>
      </c>
      <c r="C245" s="1">
        <f>調査用紙!C245</f>
        <v>0</v>
      </c>
      <c r="D245" s="1">
        <f>調査用紙!D245</f>
        <v>0</v>
      </c>
      <c r="E245" s="1">
        <f>調査用紙!E245</f>
        <v>0</v>
      </c>
      <c r="F245" s="1">
        <f>調査用紙!F245</f>
        <v>0</v>
      </c>
      <c r="H245" t="str">
        <f t="shared" si="6"/>
        <v>00</v>
      </c>
      <c r="I245" t="str">
        <f t="shared" si="7"/>
        <v>00</v>
      </c>
      <c r="L245">
        <v>1</v>
      </c>
    </row>
    <row r="246" spans="1:12">
      <c r="A246">
        <f>調査用紙!A246</f>
        <v>235</v>
      </c>
      <c r="B246" s="1">
        <f>調査用紙!B246</f>
        <v>0</v>
      </c>
      <c r="C246" s="1">
        <f>調査用紙!C246</f>
        <v>0</v>
      </c>
      <c r="D246" s="1">
        <f>調査用紙!D246</f>
        <v>0</v>
      </c>
      <c r="E246" s="1">
        <f>調査用紙!E246</f>
        <v>0</v>
      </c>
      <c r="F246" s="1">
        <f>調査用紙!F246</f>
        <v>0</v>
      </c>
      <c r="H246" t="str">
        <f t="shared" si="6"/>
        <v>00</v>
      </c>
      <c r="I246" t="str">
        <f t="shared" si="7"/>
        <v>00</v>
      </c>
      <c r="L246">
        <v>1</v>
      </c>
    </row>
    <row r="247" spans="1:12">
      <c r="A247">
        <f>調査用紙!A247</f>
        <v>236</v>
      </c>
      <c r="B247" s="1">
        <f>調査用紙!B247</f>
        <v>0</v>
      </c>
      <c r="C247" s="1">
        <f>調査用紙!C247</f>
        <v>0</v>
      </c>
      <c r="D247" s="1">
        <f>調査用紙!D247</f>
        <v>0</v>
      </c>
      <c r="E247" s="1">
        <f>調査用紙!E247</f>
        <v>0</v>
      </c>
      <c r="F247" s="1">
        <f>調査用紙!F247</f>
        <v>0</v>
      </c>
      <c r="H247" t="str">
        <f t="shared" si="6"/>
        <v>00</v>
      </c>
      <c r="I247" t="str">
        <f t="shared" si="7"/>
        <v>00</v>
      </c>
      <c r="L247">
        <v>1</v>
      </c>
    </row>
    <row r="248" spans="1:12">
      <c r="A248">
        <f>調査用紙!A248</f>
        <v>237</v>
      </c>
      <c r="B248" s="1">
        <f>調査用紙!B248</f>
        <v>0</v>
      </c>
      <c r="C248" s="1">
        <f>調査用紙!C248</f>
        <v>0</v>
      </c>
      <c r="D248" s="1">
        <f>調査用紙!D248</f>
        <v>0</v>
      </c>
      <c r="E248" s="1">
        <f>調査用紙!E248</f>
        <v>0</v>
      </c>
      <c r="F248" s="1">
        <f>調査用紙!F248</f>
        <v>0</v>
      </c>
      <c r="H248" t="str">
        <f t="shared" si="6"/>
        <v>00</v>
      </c>
      <c r="I248" t="str">
        <f t="shared" si="7"/>
        <v>00</v>
      </c>
      <c r="L248">
        <v>1</v>
      </c>
    </row>
    <row r="249" spans="1:12">
      <c r="A249">
        <f>調査用紙!A249</f>
        <v>238</v>
      </c>
      <c r="B249" s="1">
        <f>調査用紙!B249</f>
        <v>0</v>
      </c>
      <c r="C249" s="1">
        <f>調査用紙!C249</f>
        <v>0</v>
      </c>
      <c r="D249" s="1">
        <f>調査用紙!D249</f>
        <v>0</v>
      </c>
      <c r="E249" s="1">
        <f>調査用紙!E249</f>
        <v>0</v>
      </c>
      <c r="F249" s="1">
        <f>調査用紙!F249</f>
        <v>0</v>
      </c>
      <c r="H249" t="str">
        <f t="shared" si="6"/>
        <v>00</v>
      </c>
      <c r="I249" t="str">
        <f t="shared" si="7"/>
        <v>00</v>
      </c>
      <c r="L249">
        <v>1</v>
      </c>
    </row>
    <row r="250" spans="1:12">
      <c r="A250">
        <f>調査用紙!A250</f>
        <v>239</v>
      </c>
      <c r="B250" s="1">
        <f>調査用紙!B250</f>
        <v>0</v>
      </c>
      <c r="C250" s="1">
        <f>調査用紙!C250</f>
        <v>0</v>
      </c>
      <c r="D250" s="1">
        <f>調査用紙!D250</f>
        <v>0</v>
      </c>
      <c r="E250" s="1">
        <f>調査用紙!E250</f>
        <v>0</v>
      </c>
      <c r="F250" s="1">
        <f>調査用紙!F250</f>
        <v>0</v>
      </c>
      <c r="H250" t="str">
        <f t="shared" si="6"/>
        <v>00</v>
      </c>
      <c r="I250" t="str">
        <f t="shared" si="7"/>
        <v>00</v>
      </c>
      <c r="L250">
        <v>1</v>
      </c>
    </row>
    <row r="251" spans="1:12">
      <c r="A251">
        <f>調査用紙!A251</f>
        <v>240</v>
      </c>
      <c r="B251" s="1">
        <f>調査用紙!B251</f>
        <v>0</v>
      </c>
      <c r="C251" s="1">
        <f>調査用紙!C251</f>
        <v>0</v>
      </c>
      <c r="D251" s="1">
        <f>調査用紙!D251</f>
        <v>0</v>
      </c>
      <c r="E251" s="1">
        <f>調査用紙!E251</f>
        <v>0</v>
      </c>
      <c r="F251" s="1">
        <f>調査用紙!F251</f>
        <v>0</v>
      </c>
      <c r="H251" t="str">
        <f t="shared" si="6"/>
        <v>00</v>
      </c>
      <c r="I251" t="str">
        <f t="shared" si="7"/>
        <v>00</v>
      </c>
      <c r="L251">
        <v>1</v>
      </c>
    </row>
    <row r="252" spans="1:12">
      <c r="A252">
        <f>調査用紙!A252</f>
        <v>241</v>
      </c>
      <c r="B252" s="1">
        <f>調査用紙!B252</f>
        <v>0</v>
      </c>
      <c r="C252" s="1">
        <f>調査用紙!C252</f>
        <v>0</v>
      </c>
      <c r="D252" s="1">
        <f>調査用紙!D252</f>
        <v>0</v>
      </c>
      <c r="E252" s="1">
        <f>調査用紙!E252</f>
        <v>0</v>
      </c>
      <c r="F252" s="1">
        <f>調査用紙!F252</f>
        <v>0</v>
      </c>
      <c r="H252" t="str">
        <f t="shared" si="6"/>
        <v>00</v>
      </c>
      <c r="I252" t="str">
        <f t="shared" si="7"/>
        <v>00</v>
      </c>
      <c r="L252">
        <v>1</v>
      </c>
    </row>
    <row r="253" spans="1:12">
      <c r="A253">
        <f>調査用紙!A253</f>
        <v>242</v>
      </c>
      <c r="B253" s="1">
        <f>調査用紙!B253</f>
        <v>0</v>
      </c>
      <c r="C253" s="1">
        <f>調査用紙!C253</f>
        <v>0</v>
      </c>
      <c r="D253" s="1">
        <f>調査用紙!D253</f>
        <v>0</v>
      </c>
      <c r="E253" s="1">
        <f>調査用紙!E253</f>
        <v>0</v>
      </c>
      <c r="F253" s="1">
        <f>調査用紙!F253</f>
        <v>0</v>
      </c>
      <c r="H253" t="str">
        <f t="shared" si="6"/>
        <v>00</v>
      </c>
      <c r="I253" t="str">
        <f t="shared" si="7"/>
        <v>00</v>
      </c>
      <c r="L253">
        <v>1</v>
      </c>
    </row>
    <row r="254" spans="1:12">
      <c r="A254">
        <f>調査用紙!A254</f>
        <v>243</v>
      </c>
      <c r="B254" s="1">
        <f>調査用紙!B254</f>
        <v>0</v>
      </c>
      <c r="C254" s="1">
        <f>調査用紙!C254</f>
        <v>0</v>
      </c>
      <c r="D254" s="1">
        <f>調査用紙!D254</f>
        <v>0</v>
      </c>
      <c r="E254" s="1">
        <f>調査用紙!E254</f>
        <v>0</v>
      </c>
      <c r="F254" s="1">
        <f>調査用紙!F254</f>
        <v>0</v>
      </c>
      <c r="H254" t="str">
        <f t="shared" si="6"/>
        <v>00</v>
      </c>
      <c r="I254" t="str">
        <f t="shared" si="7"/>
        <v>00</v>
      </c>
      <c r="L254">
        <v>1</v>
      </c>
    </row>
    <row r="255" spans="1:12">
      <c r="A255">
        <f>調査用紙!A255</f>
        <v>244</v>
      </c>
      <c r="B255" s="1">
        <f>調査用紙!B255</f>
        <v>0</v>
      </c>
      <c r="C255" s="1">
        <f>調査用紙!C255</f>
        <v>0</v>
      </c>
      <c r="D255" s="1">
        <f>調査用紙!D255</f>
        <v>0</v>
      </c>
      <c r="E255" s="1">
        <f>調査用紙!E255</f>
        <v>0</v>
      </c>
      <c r="F255" s="1">
        <f>調査用紙!F255</f>
        <v>0</v>
      </c>
      <c r="H255" t="str">
        <f t="shared" si="6"/>
        <v>00</v>
      </c>
      <c r="I255" t="str">
        <f t="shared" si="7"/>
        <v>00</v>
      </c>
      <c r="L255">
        <v>1</v>
      </c>
    </row>
    <row r="256" spans="1:12">
      <c r="A256">
        <f>調査用紙!A256</f>
        <v>245</v>
      </c>
      <c r="B256" s="1">
        <f>調査用紙!B256</f>
        <v>0</v>
      </c>
      <c r="C256" s="1">
        <f>調査用紙!C256</f>
        <v>0</v>
      </c>
      <c r="D256" s="1">
        <f>調査用紙!D256</f>
        <v>0</v>
      </c>
      <c r="E256" s="1">
        <f>調査用紙!E256</f>
        <v>0</v>
      </c>
      <c r="F256" s="1">
        <f>調査用紙!F256</f>
        <v>0</v>
      </c>
      <c r="H256" t="str">
        <f t="shared" si="6"/>
        <v>00</v>
      </c>
      <c r="I256" t="str">
        <f t="shared" si="7"/>
        <v>00</v>
      </c>
      <c r="L256">
        <v>1</v>
      </c>
    </row>
    <row r="257" spans="1:12">
      <c r="A257">
        <f>調査用紙!A257</f>
        <v>246</v>
      </c>
      <c r="B257" s="1">
        <f>調査用紙!B257</f>
        <v>0</v>
      </c>
      <c r="C257" s="1">
        <f>調査用紙!C257</f>
        <v>0</v>
      </c>
      <c r="D257" s="1">
        <f>調査用紙!D257</f>
        <v>0</v>
      </c>
      <c r="E257" s="1">
        <f>調査用紙!E257</f>
        <v>0</v>
      </c>
      <c r="F257" s="1">
        <f>調査用紙!F257</f>
        <v>0</v>
      </c>
      <c r="H257" t="str">
        <f t="shared" si="6"/>
        <v>00</v>
      </c>
      <c r="I257" t="str">
        <f t="shared" si="7"/>
        <v>00</v>
      </c>
      <c r="L257">
        <v>1</v>
      </c>
    </row>
    <row r="258" spans="1:12">
      <c r="A258">
        <f>調査用紙!A258</f>
        <v>247</v>
      </c>
      <c r="B258" s="1">
        <f>調査用紙!B258</f>
        <v>0</v>
      </c>
      <c r="C258" s="1">
        <f>調査用紙!C258</f>
        <v>0</v>
      </c>
      <c r="D258" s="1">
        <f>調査用紙!D258</f>
        <v>0</v>
      </c>
      <c r="E258" s="1">
        <f>調査用紙!E258</f>
        <v>0</v>
      </c>
      <c r="F258" s="1">
        <f>調査用紙!F258</f>
        <v>0</v>
      </c>
      <c r="H258" t="str">
        <f t="shared" si="6"/>
        <v>00</v>
      </c>
      <c r="I258" t="str">
        <f t="shared" si="7"/>
        <v>00</v>
      </c>
      <c r="L258">
        <v>1</v>
      </c>
    </row>
    <row r="259" spans="1:12">
      <c r="A259">
        <f>調査用紙!A259</f>
        <v>248</v>
      </c>
      <c r="B259" s="1">
        <f>調査用紙!B259</f>
        <v>0</v>
      </c>
      <c r="C259" s="1">
        <f>調査用紙!C259</f>
        <v>0</v>
      </c>
      <c r="D259" s="1">
        <f>調査用紙!D259</f>
        <v>0</v>
      </c>
      <c r="E259" s="1">
        <f>調査用紙!E259</f>
        <v>0</v>
      </c>
      <c r="F259" s="1">
        <f>調査用紙!F259</f>
        <v>0</v>
      </c>
      <c r="H259" t="str">
        <f t="shared" si="6"/>
        <v>00</v>
      </c>
      <c r="I259" t="str">
        <f t="shared" si="7"/>
        <v>00</v>
      </c>
      <c r="L259">
        <v>1</v>
      </c>
    </row>
    <row r="260" spans="1:12">
      <c r="A260">
        <f>調査用紙!A260</f>
        <v>249</v>
      </c>
      <c r="B260" s="1">
        <f>調査用紙!B260</f>
        <v>0</v>
      </c>
      <c r="C260" s="1">
        <f>調査用紙!C260</f>
        <v>0</v>
      </c>
      <c r="D260" s="1">
        <f>調査用紙!D260</f>
        <v>0</v>
      </c>
      <c r="E260" s="1">
        <f>調査用紙!E260</f>
        <v>0</v>
      </c>
      <c r="F260" s="1">
        <f>調査用紙!F260</f>
        <v>0</v>
      </c>
      <c r="H260" t="str">
        <f t="shared" si="6"/>
        <v>00</v>
      </c>
      <c r="I260" t="str">
        <f t="shared" si="7"/>
        <v>00</v>
      </c>
      <c r="L260">
        <v>1</v>
      </c>
    </row>
    <row r="261" spans="1:12">
      <c r="A261">
        <f>調査用紙!A261</f>
        <v>250</v>
      </c>
      <c r="B261" s="1">
        <f>調査用紙!B261</f>
        <v>0</v>
      </c>
      <c r="C261" s="1">
        <f>調査用紙!C261</f>
        <v>0</v>
      </c>
      <c r="D261" s="1">
        <f>調査用紙!D261</f>
        <v>0</v>
      </c>
      <c r="E261" s="1">
        <f>調査用紙!E261</f>
        <v>0</v>
      </c>
      <c r="F261" s="1">
        <f>調査用紙!F261</f>
        <v>0</v>
      </c>
      <c r="H261" t="str">
        <f t="shared" si="6"/>
        <v>00</v>
      </c>
      <c r="I261" t="str">
        <f t="shared" si="7"/>
        <v>00</v>
      </c>
      <c r="L261">
        <v>1</v>
      </c>
    </row>
    <row r="262" spans="1:12">
      <c r="A262">
        <f>調査用紙!A262</f>
        <v>251</v>
      </c>
      <c r="B262" s="1">
        <f>調査用紙!B262</f>
        <v>0</v>
      </c>
      <c r="C262" s="1">
        <f>調査用紙!C262</f>
        <v>0</v>
      </c>
      <c r="D262" s="1">
        <f>調査用紙!D262</f>
        <v>0</v>
      </c>
      <c r="E262" s="1">
        <f>調査用紙!E262</f>
        <v>0</v>
      </c>
      <c r="F262" s="1">
        <f>調査用紙!F262</f>
        <v>0</v>
      </c>
      <c r="H262" t="str">
        <f t="shared" si="6"/>
        <v>00</v>
      </c>
      <c r="I262" t="str">
        <f t="shared" si="7"/>
        <v>00</v>
      </c>
      <c r="L262">
        <v>1</v>
      </c>
    </row>
    <row r="263" spans="1:12">
      <c r="A263">
        <f>調査用紙!A263</f>
        <v>252</v>
      </c>
      <c r="B263" s="1">
        <f>調査用紙!B263</f>
        <v>0</v>
      </c>
      <c r="C263" s="1">
        <f>調査用紙!C263</f>
        <v>0</v>
      </c>
      <c r="D263" s="1">
        <f>調査用紙!D263</f>
        <v>0</v>
      </c>
      <c r="E263" s="1">
        <f>調査用紙!E263</f>
        <v>0</v>
      </c>
      <c r="F263" s="1">
        <f>調査用紙!F263</f>
        <v>0</v>
      </c>
      <c r="H263" t="str">
        <f t="shared" si="6"/>
        <v>00</v>
      </c>
      <c r="I263" t="str">
        <f t="shared" si="7"/>
        <v>00</v>
      </c>
      <c r="L263">
        <v>1</v>
      </c>
    </row>
    <row r="264" spans="1:12">
      <c r="A264">
        <f>調査用紙!A264</f>
        <v>253</v>
      </c>
      <c r="B264" s="1">
        <f>調査用紙!B264</f>
        <v>0</v>
      </c>
      <c r="C264" s="1">
        <f>調査用紙!C264</f>
        <v>0</v>
      </c>
      <c r="D264" s="1">
        <f>調査用紙!D264</f>
        <v>0</v>
      </c>
      <c r="E264" s="1">
        <f>調査用紙!E264</f>
        <v>0</v>
      </c>
      <c r="F264" s="1">
        <f>調査用紙!F264</f>
        <v>0</v>
      </c>
      <c r="H264" t="str">
        <f t="shared" si="6"/>
        <v>00</v>
      </c>
      <c r="I264" t="str">
        <f t="shared" si="7"/>
        <v>00</v>
      </c>
      <c r="L264">
        <v>1</v>
      </c>
    </row>
    <row r="265" spans="1:12">
      <c r="A265">
        <f>調査用紙!A265</f>
        <v>254</v>
      </c>
      <c r="B265" s="1">
        <f>調査用紙!B265</f>
        <v>0</v>
      </c>
      <c r="C265" s="1">
        <f>調査用紙!C265</f>
        <v>0</v>
      </c>
      <c r="D265" s="1">
        <f>調査用紙!D265</f>
        <v>0</v>
      </c>
      <c r="E265" s="1">
        <f>調査用紙!E265</f>
        <v>0</v>
      </c>
      <c r="F265" s="1">
        <f>調査用紙!F265</f>
        <v>0</v>
      </c>
      <c r="H265" t="str">
        <f t="shared" si="6"/>
        <v>00</v>
      </c>
      <c r="I265" t="str">
        <f t="shared" si="7"/>
        <v>00</v>
      </c>
      <c r="L265">
        <v>1</v>
      </c>
    </row>
    <row r="266" spans="1:12">
      <c r="A266">
        <f>調査用紙!A266</f>
        <v>255</v>
      </c>
      <c r="B266" s="1">
        <f>調査用紙!B266</f>
        <v>0</v>
      </c>
      <c r="C266" s="1">
        <f>調査用紙!C266</f>
        <v>0</v>
      </c>
      <c r="D266" s="1">
        <f>調査用紙!D266</f>
        <v>0</v>
      </c>
      <c r="E266" s="1">
        <f>調査用紙!E266</f>
        <v>0</v>
      </c>
      <c r="F266" s="1">
        <f>調査用紙!F266</f>
        <v>0</v>
      </c>
      <c r="H266" t="str">
        <f t="shared" si="6"/>
        <v>00</v>
      </c>
      <c r="I266" t="str">
        <f t="shared" si="7"/>
        <v>00</v>
      </c>
      <c r="L266">
        <v>1</v>
      </c>
    </row>
    <row r="267" spans="1:12">
      <c r="A267">
        <f>調査用紙!A267</f>
        <v>256</v>
      </c>
      <c r="B267" s="1">
        <f>調査用紙!B267</f>
        <v>0</v>
      </c>
      <c r="C267" s="1">
        <f>調査用紙!C267</f>
        <v>0</v>
      </c>
      <c r="D267" s="1">
        <f>調査用紙!D267</f>
        <v>0</v>
      </c>
      <c r="E267" s="1">
        <f>調査用紙!E267</f>
        <v>0</v>
      </c>
      <c r="F267" s="1">
        <f>調査用紙!F267</f>
        <v>0</v>
      </c>
      <c r="H267" t="str">
        <f t="shared" si="6"/>
        <v>00</v>
      </c>
      <c r="I267" t="str">
        <f t="shared" si="7"/>
        <v>00</v>
      </c>
      <c r="L267">
        <v>1</v>
      </c>
    </row>
    <row r="268" spans="1:12">
      <c r="A268">
        <f>調査用紙!A268</f>
        <v>257</v>
      </c>
      <c r="B268" s="1">
        <f>調査用紙!B268</f>
        <v>0</v>
      </c>
      <c r="C268" s="1">
        <f>調査用紙!C268</f>
        <v>0</v>
      </c>
      <c r="D268" s="1">
        <f>調査用紙!D268</f>
        <v>0</v>
      </c>
      <c r="E268" s="1">
        <f>調査用紙!E268</f>
        <v>0</v>
      </c>
      <c r="F268" s="1">
        <f>調査用紙!F268</f>
        <v>0</v>
      </c>
      <c r="H268" t="str">
        <f t="shared" si="6"/>
        <v>00</v>
      </c>
      <c r="I268" t="str">
        <f t="shared" si="7"/>
        <v>00</v>
      </c>
      <c r="L268">
        <v>1</v>
      </c>
    </row>
    <row r="269" spans="1:12">
      <c r="A269">
        <f>調査用紙!A269</f>
        <v>258</v>
      </c>
      <c r="B269" s="1">
        <f>調査用紙!B269</f>
        <v>0</v>
      </c>
      <c r="C269" s="1">
        <f>調査用紙!C269</f>
        <v>0</v>
      </c>
      <c r="D269" s="1">
        <f>調査用紙!D269</f>
        <v>0</v>
      </c>
      <c r="E269" s="1">
        <f>調査用紙!E269</f>
        <v>0</v>
      </c>
      <c r="F269" s="1">
        <f>調査用紙!F269</f>
        <v>0</v>
      </c>
      <c r="H269" t="str">
        <f t="shared" si="6"/>
        <v>00</v>
      </c>
      <c r="I269" t="str">
        <f t="shared" si="7"/>
        <v>00</v>
      </c>
      <c r="L269">
        <v>1</v>
      </c>
    </row>
    <row r="270" spans="1:12">
      <c r="A270">
        <f>調査用紙!A270</f>
        <v>259</v>
      </c>
      <c r="B270" s="1">
        <f>調査用紙!B270</f>
        <v>0</v>
      </c>
      <c r="C270" s="1">
        <f>調査用紙!C270</f>
        <v>0</v>
      </c>
      <c r="D270" s="1">
        <f>調査用紙!D270</f>
        <v>0</v>
      </c>
      <c r="E270" s="1">
        <f>調査用紙!E270</f>
        <v>0</v>
      </c>
      <c r="F270" s="1">
        <f>調査用紙!F270</f>
        <v>0</v>
      </c>
      <c r="H270" t="str">
        <f t="shared" ref="H270:H333" si="8">C270&amp;D270</f>
        <v>00</v>
      </c>
      <c r="I270" t="str">
        <f t="shared" ref="I270:I333" si="9">C270&amp;E270</f>
        <v>00</v>
      </c>
      <c r="L270">
        <v>1</v>
      </c>
    </row>
    <row r="271" spans="1:12">
      <c r="A271">
        <f>調査用紙!A271</f>
        <v>260</v>
      </c>
      <c r="B271" s="1">
        <f>調査用紙!B271</f>
        <v>0</v>
      </c>
      <c r="C271" s="1">
        <f>調査用紙!C271</f>
        <v>0</v>
      </c>
      <c r="D271" s="1">
        <f>調査用紙!D271</f>
        <v>0</v>
      </c>
      <c r="E271" s="1">
        <f>調査用紙!E271</f>
        <v>0</v>
      </c>
      <c r="F271" s="1">
        <f>調査用紙!F271</f>
        <v>0</v>
      </c>
      <c r="H271" t="str">
        <f t="shared" si="8"/>
        <v>00</v>
      </c>
      <c r="I271" t="str">
        <f t="shared" si="9"/>
        <v>00</v>
      </c>
      <c r="L271">
        <v>1</v>
      </c>
    </row>
    <row r="272" spans="1:12">
      <c r="A272">
        <f>調査用紙!A272</f>
        <v>261</v>
      </c>
      <c r="B272" s="1">
        <f>調査用紙!B272</f>
        <v>0</v>
      </c>
      <c r="C272" s="1">
        <f>調査用紙!C272</f>
        <v>0</v>
      </c>
      <c r="D272" s="1">
        <f>調査用紙!D272</f>
        <v>0</v>
      </c>
      <c r="E272" s="1">
        <f>調査用紙!E272</f>
        <v>0</v>
      </c>
      <c r="F272" s="1">
        <f>調査用紙!F272</f>
        <v>0</v>
      </c>
      <c r="H272" t="str">
        <f t="shared" si="8"/>
        <v>00</v>
      </c>
      <c r="I272" t="str">
        <f t="shared" si="9"/>
        <v>00</v>
      </c>
      <c r="L272">
        <v>1</v>
      </c>
    </row>
    <row r="273" spans="1:12">
      <c r="A273">
        <f>調査用紙!A273</f>
        <v>262</v>
      </c>
      <c r="B273" s="1">
        <f>調査用紙!B273</f>
        <v>0</v>
      </c>
      <c r="C273" s="1">
        <f>調査用紙!C273</f>
        <v>0</v>
      </c>
      <c r="D273" s="1">
        <f>調査用紙!D273</f>
        <v>0</v>
      </c>
      <c r="E273" s="1">
        <f>調査用紙!E273</f>
        <v>0</v>
      </c>
      <c r="F273" s="1">
        <f>調査用紙!F273</f>
        <v>0</v>
      </c>
      <c r="H273" t="str">
        <f t="shared" si="8"/>
        <v>00</v>
      </c>
      <c r="I273" t="str">
        <f t="shared" si="9"/>
        <v>00</v>
      </c>
      <c r="L273">
        <v>1</v>
      </c>
    </row>
    <row r="274" spans="1:12">
      <c r="A274">
        <f>調査用紙!A274</f>
        <v>263</v>
      </c>
      <c r="B274" s="1">
        <f>調査用紙!B274</f>
        <v>0</v>
      </c>
      <c r="C274" s="1">
        <f>調査用紙!C274</f>
        <v>0</v>
      </c>
      <c r="D274" s="1">
        <f>調査用紙!D274</f>
        <v>0</v>
      </c>
      <c r="E274" s="1">
        <f>調査用紙!E274</f>
        <v>0</v>
      </c>
      <c r="F274" s="1">
        <f>調査用紙!F274</f>
        <v>0</v>
      </c>
      <c r="H274" t="str">
        <f t="shared" si="8"/>
        <v>00</v>
      </c>
      <c r="I274" t="str">
        <f t="shared" si="9"/>
        <v>00</v>
      </c>
      <c r="L274">
        <v>1</v>
      </c>
    </row>
    <row r="275" spans="1:12">
      <c r="A275">
        <f>調査用紙!A275</f>
        <v>264</v>
      </c>
      <c r="B275" s="1">
        <f>調査用紙!B275</f>
        <v>0</v>
      </c>
      <c r="C275" s="1">
        <f>調査用紙!C275</f>
        <v>0</v>
      </c>
      <c r="D275" s="1">
        <f>調査用紙!D275</f>
        <v>0</v>
      </c>
      <c r="E275" s="1">
        <f>調査用紙!E275</f>
        <v>0</v>
      </c>
      <c r="F275" s="1">
        <f>調査用紙!F275</f>
        <v>0</v>
      </c>
      <c r="H275" t="str">
        <f t="shared" si="8"/>
        <v>00</v>
      </c>
      <c r="I275" t="str">
        <f t="shared" si="9"/>
        <v>00</v>
      </c>
      <c r="L275">
        <v>1</v>
      </c>
    </row>
    <row r="276" spans="1:12">
      <c r="A276">
        <f>調査用紙!A276</f>
        <v>265</v>
      </c>
      <c r="B276" s="1">
        <f>調査用紙!B276</f>
        <v>0</v>
      </c>
      <c r="C276" s="1">
        <f>調査用紙!C276</f>
        <v>0</v>
      </c>
      <c r="D276" s="1">
        <f>調査用紙!D276</f>
        <v>0</v>
      </c>
      <c r="E276" s="1">
        <f>調査用紙!E276</f>
        <v>0</v>
      </c>
      <c r="F276" s="1">
        <f>調査用紙!F276</f>
        <v>0</v>
      </c>
      <c r="H276" t="str">
        <f t="shared" si="8"/>
        <v>00</v>
      </c>
      <c r="I276" t="str">
        <f t="shared" si="9"/>
        <v>00</v>
      </c>
      <c r="L276">
        <v>1</v>
      </c>
    </row>
    <row r="277" spans="1:12">
      <c r="A277">
        <f>調査用紙!A277</f>
        <v>266</v>
      </c>
      <c r="B277" s="1">
        <f>調査用紙!B277</f>
        <v>0</v>
      </c>
      <c r="C277" s="1">
        <f>調査用紙!C277</f>
        <v>0</v>
      </c>
      <c r="D277" s="1">
        <f>調査用紙!D277</f>
        <v>0</v>
      </c>
      <c r="E277" s="1">
        <f>調査用紙!E277</f>
        <v>0</v>
      </c>
      <c r="F277" s="1">
        <f>調査用紙!F277</f>
        <v>0</v>
      </c>
      <c r="H277" t="str">
        <f t="shared" si="8"/>
        <v>00</v>
      </c>
      <c r="I277" t="str">
        <f t="shared" si="9"/>
        <v>00</v>
      </c>
      <c r="L277">
        <v>1</v>
      </c>
    </row>
    <row r="278" spans="1:12">
      <c r="A278">
        <f>調査用紙!A278</f>
        <v>267</v>
      </c>
      <c r="B278" s="1">
        <f>調査用紙!B278</f>
        <v>0</v>
      </c>
      <c r="C278" s="1">
        <f>調査用紙!C278</f>
        <v>0</v>
      </c>
      <c r="D278" s="1">
        <f>調査用紙!D278</f>
        <v>0</v>
      </c>
      <c r="E278" s="1">
        <f>調査用紙!E278</f>
        <v>0</v>
      </c>
      <c r="F278" s="1">
        <f>調査用紙!F278</f>
        <v>0</v>
      </c>
      <c r="H278" t="str">
        <f t="shared" si="8"/>
        <v>00</v>
      </c>
      <c r="I278" t="str">
        <f t="shared" si="9"/>
        <v>00</v>
      </c>
      <c r="L278">
        <v>1</v>
      </c>
    </row>
    <row r="279" spans="1:12">
      <c r="A279">
        <f>調査用紙!A279</f>
        <v>268</v>
      </c>
      <c r="B279" s="1">
        <f>調査用紙!B279</f>
        <v>0</v>
      </c>
      <c r="C279" s="1">
        <f>調査用紙!C279</f>
        <v>0</v>
      </c>
      <c r="D279" s="1">
        <f>調査用紙!D279</f>
        <v>0</v>
      </c>
      <c r="E279" s="1">
        <f>調査用紙!E279</f>
        <v>0</v>
      </c>
      <c r="F279" s="1">
        <f>調査用紙!F279</f>
        <v>0</v>
      </c>
      <c r="H279" t="str">
        <f t="shared" si="8"/>
        <v>00</v>
      </c>
      <c r="I279" t="str">
        <f t="shared" si="9"/>
        <v>00</v>
      </c>
      <c r="L279">
        <v>1</v>
      </c>
    </row>
    <row r="280" spans="1:12">
      <c r="A280">
        <f>調査用紙!A280</f>
        <v>269</v>
      </c>
      <c r="B280" s="1">
        <f>調査用紙!B280</f>
        <v>0</v>
      </c>
      <c r="C280" s="1">
        <f>調査用紙!C280</f>
        <v>0</v>
      </c>
      <c r="D280" s="1">
        <f>調査用紙!D280</f>
        <v>0</v>
      </c>
      <c r="E280" s="1">
        <f>調査用紙!E280</f>
        <v>0</v>
      </c>
      <c r="F280" s="1">
        <f>調査用紙!F280</f>
        <v>0</v>
      </c>
      <c r="H280" t="str">
        <f t="shared" si="8"/>
        <v>00</v>
      </c>
      <c r="I280" t="str">
        <f t="shared" si="9"/>
        <v>00</v>
      </c>
      <c r="L280">
        <v>1</v>
      </c>
    </row>
    <row r="281" spans="1:12">
      <c r="A281">
        <f>調査用紙!A281</f>
        <v>270</v>
      </c>
      <c r="B281" s="1">
        <f>調査用紙!B281</f>
        <v>0</v>
      </c>
      <c r="C281" s="1">
        <f>調査用紙!C281</f>
        <v>0</v>
      </c>
      <c r="D281" s="1">
        <f>調査用紙!D281</f>
        <v>0</v>
      </c>
      <c r="E281" s="1">
        <f>調査用紙!E281</f>
        <v>0</v>
      </c>
      <c r="F281" s="1">
        <f>調査用紙!F281</f>
        <v>0</v>
      </c>
      <c r="H281" t="str">
        <f t="shared" si="8"/>
        <v>00</v>
      </c>
      <c r="I281" t="str">
        <f t="shared" si="9"/>
        <v>00</v>
      </c>
      <c r="L281">
        <v>1</v>
      </c>
    </row>
    <row r="282" spans="1:12">
      <c r="A282">
        <f>調査用紙!A282</f>
        <v>271</v>
      </c>
      <c r="B282" s="1">
        <f>調査用紙!B282</f>
        <v>0</v>
      </c>
      <c r="C282" s="1">
        <f>調査用紙!C282</f>
        <v>0</v>
      </c>
      <c r="D282" s="1">
        <f>調査用紙!D282</f>
        <v>0</v>
      </c>
      <c r="E282" s="1">
        <f>調査用紙!E282</f>
        <v>0</v>
      </c>
      <c r="F282" s="1">
        <f>調査用紙!F282</f>
        <v>0</v>
      </c>
      <c r="H282" t="str">
        <f t="shared" si="8"/>
        <v>00</v>
      </c>
      <c r="I282" t="str">
        <f t="shared" si="9"/>
        <v>00</v>
      </c>
      <c r="L282">
        <v>1</v>
      </c>
    </row>
    <row r="283" spans="1:12">
      <c r="A283">
        <f>調査用紙!A283</f>
        <v>272</v>
      </c>
      <c r="B283" s="1">
        <f>調査用紙!B283</f>
        <v>0</v>
      </c>
      <c r="C283" s="1">
        <f>調査用紙!C283</f>
        <v>0</v>
      </c>
      <c r="D283" s="1">
        <f>調査用紙!D283</f>
        <v>0</v>
      </c>
      <c r="E283" s="1">
        <f>調査用紙!E283</f>
        <v>0</v>
      </c>
      <c r="F283" s="1">
        <f>調査用紙!F283</f>
        <v>0</v>
      </c>
      <c r="H283" t="str">
        <f t="shared" si="8"/>
        <v>00</v>
      </c>
      <c r="I283" t="str">
        <f t="shared" si="9"/>
        <v>00</v>
      </c>
      <c r="L283">
        <v>1</v>
      </c>
    </row>
    <row r="284" spans="1:12">
      <c r="A284">
        <f>調査用紙!A284</f>
        <v>273</v>
      </c>
      <c r="B284" s="1">
        <f>調査用紙!B284</f>
        <v>0</v>
      </c>
      <c r="C284" s="1">
        <f>調査用紙!C284</f>
        <v>0</v>
      </c>
      <c r="D284" s="1">
        <f>調査用紙!D284</f>
        <v>0</v>
      </c>
      <c r="E284" s="1">
        <f>調査用紙!E284</f>
        <v>0</v>
      </c>
      <c r="F284" s="1">
        <f>調査用紙!F284</f>
        <v>0</v>
      </c>
      <c r="H284" t="str">
        <f t="shared" si="8"/>
        <v>00</v>
      </c>
      <c r="I284" t="str">
        <f t="shared" si="9"/>
        <v>00</v>
      </c>
      <c r="L284">
        <v>1</v>
      </c>
    </row>
    <row r="285" spans="1:12">
      <c r="A285">
        <f>調査用紙!A285</f>
        <v>274</v>
      </c>
      <c r="B285" s="1">
        <f>調査用紙!B285</f>
        <v>0</v>
      </c>
      <c r="C285" s="1">
        <f>調査用紙!C285</f>
        <v>0</v>
      </c>
      <c r="D285" s="1">
        <f>調査用紙!D285</f>
        <v>0</v>
      </c>
      <c r="E285" s="1">
        <f>調査用紙!E285</f>
        <v>0</v>
      </c>
      <c r="F285" s="1">
        <f>調査用紙!F285</f>
        <v>0</v>
      </c>
      <c r="H285" t="str">
        <f t="shared" si="8"/>
        <v>00</v>
      </c>
      <c r="I285" t="str">
        <f t="shared" si="9"/>
        <v>00</v>
      </c>
      <c r="L285">
        <v>1</v>
      </c>
    </row>
    <row r="286" spans="1:12">
      <c r="A286">
        <f>調査用紙!A286</f>
        <v>275</v>
      </c>
      <c r="B286" s="1">
        <f>調査用紙!B286</f>
        <v>0</v>
      </c>
      <c r="C286" s="1">
        <f>調査用紙!C286</f>
        <v>0</v>
      </c>
      <c r="D286" s="1">
        <f>調査用紙!D286</f>
        <v>0</v>
      </c>
      <c r="E286" s="1">
        <f>調査用紙!E286</f>
        <v>0</v>
      </c>
      <c r="F286" s="1">
        <f>調査用紙!F286</f>
        <v>0</v>
      </c>
      <c r="H286" t="str">
        <f t="shared" si="8"/>
        <v>00</v>
      </c>
      <c r="I286" t="str">
        <f t="shared" si="9"/>
        <v>00</v>
      </c>
      <c r="L286">
        <v>1</v>
      </c>
    </row>
    <row r="287" spans="1:12">
      <c r="A287">
        <f>調査用紙!A287</f>
        <v>276</v>
      </c>
      <c r="B287" s="1">
        <f>調査用紙!B287</f>
        <v>0</v>
      </c>
      <c r="C287" s="1">
        <f>調査用紙!C287</f>
        <v>0</v>
      </c>
      <c r="D287" s="1">
        <f>調査用紙!D287</f>
        <v>0</v>
      </c>
      <c r="E287" s="1">
        <f>調査用紙!E287</f>
        <v>0</v>
      </c>
      <c r="F287" s="1">
        <f>調査用紙!F287</f>
        <v>0</v>
      </c>
      <c r="H287" t="str">
        <f t="shared" si="8"/>
        <v>00</v>
      </c>
      <c r="I287" t="str">
        <f t="shared" si="9"/>
        <v>00</v>
      </c>
      <c r="L287">
        <v>1</v>
      </c>
    </row>
    <row r="288" spans="1:12">
      <c r="A288">
        <f>調査用紙!A288</f>
        <v>277</v>
      </c>
      <c r="B288" s="1">
        <f>調査用紙!B288</f>
        <v>0</v>
      </c>
      <c r="C288" s="1">
        <f>調査用紙!C288</f>
        <v>0</v>
      </c>
      <c r="D288" s="1">
        <f>調査用紙!D288</f>
        <v>0</v>
      </c>
      <c r="E288" s="1">
        <f>調査用紙!E288</f>
        <v>0</v>
      </c>
      <c r="F288" s="1">
        <f>調査用紙!F288</f>
        <v>0</v>
      </c>
      <c r="H288" t="str">
        <f t="shared" si="8"/>
        <v>00</v>
      </c>
      <c r="I288" t="str">
        <f t="shared" si="9"/>
        <v>00</v>
      </c>
      <c r="L288">
        <v>1</v>
      </c>
    </row>
    <row r="289" spans="1:12">
      <c r="A289">
        <f>調査用紙!A289</f>
        <v>278</v>
      </c>
      <c r="B289" s="1">
        <f>調査用紙!B289</f>
        <v>0</v>
      </c>
      <c r="C289" s="1">
        <f>調査用紙!C289</f>
        <v>0</v>
      </c>
      <c r="D289" s="1">
        <f>調査用紙!D289</f>
        <v>0</v>
      </c>
      <c r="E289" s="1">
        <f>調査用紙!E289</f>
        <v>0</v>
      </c>
      <c r="F289" s="1">
        <f>調査用紙!F289</f>
        <v>0</v>
      </c>
      <c r="H289" t="str">
        <f t="shared" si="8"/>
        <v>00</v>
      </c>
      <c r="I289" t="str">
        <f t="shared" si="9"/>
        <v>00</v>
      </c>
      <c r="L289">
        <v>1</v>
      </c>
    </row>
    <row r="290" spans="1:12">
      <c r="A290">
        <f>調査用紙!A290</f>
        <v>279</v>
      </c>
      <c r="B290" s="1">
        <f>調査用紙!B290</f>
        <v>0</v>
      </c>
      <c r="C290" s="1">
        <f>調査用紙!C290</f>
        <v>0</v>
      </c>
      <c r="D290" s="1">
        <f>調査用紙!D290</f>
        <v>0</v>
      </c>
      <c r="E290" s="1">
        <f>調査用紙!E290</f>
        <v>0</v>
      </c>
      <c r="F290" s="1">
        <f>調査用紙!F290</f>
        <v>0</v>
      </c>
      <c r="H290" t="str">
        <f t="shared" si="8"/>
        <v>00</v>
      </c>
      <c r="I290" t="str">
        <f t="shared" si="9"/>
        <v>00</v>
      </c>
      <c r="L290">
        <v>1</v>
      </c>
    </row>
    <row r="291" spans="1:12">
      <c r="A291">
        <f>調査用紙!A291</f>
        <v>280</v>
      </c>
      <c r="B291" s="1">
        <f>調査用紙!B291</f>
        <v>0</v>
      </c>
      <c r="C291" s="1">
        <f>調査用紙!C291</f>
        <v>0</v>
      </c>
      <c r="D291" s="1">
        <f>調査用紙!D291</f>
        <v>0</v>
      </c>
      <c r="E291" s="1">
        <f>調査用紙!E291</f>
        <v>0</v>
      </c>
      <c r="F291" s="1">
        <f>調査用紙!F291</f>
        <v>0</v>
      </c>
      <c r="H291" t="str">
        <f t="shared" si="8"/>
        <v>00</v>
      </c>
      <c r="I291" t="str">
        <f t="shared" si="9"/>
        <v>00</v>
      </c>
      <c r="L291">
        <v>1</v>
      </c>
    </row>
    <row r="292" spans="1:12">
      <c r="A292">
        <f>調査用紙!A292</f>
        <v>281</v>
      </c>
      <c r="B292" s="1">
        <f>調査用紙!B292</f>
        <v>0</v>
      </c>
      <c r="C292" s="1">
        <f>調査用紙!C292</f>
        <v>0</v>
      </c>
      <c r="D292" s="1">
        <f>調査用紙!D292</f>
        <v>0</v>
      </c>
      <c r="E292" s="1">
        <f>調査用紙!E292</f>
        <v>0</v>
      </c>
      <c r="F292" s="1">
        <f>調査用紙!F292</f>
        <v>0</v>
      </c>
      <c r="H292" t="str">
        <f t="shared" si="8"/>
        <v>00</v>
      </c>
      <c r="I292" t="str">
        <f t="shared" si="9"/>
        <v>00</v>
      </c>
      <c r="L292">
        <v>1</v>
      </c>
    </row>
    <row r="293" spans="1:12">
      <c r="A293">
        <f>調査用紙!A293</f>
        <v>282</v>
      </c>
      <c r="B293" s="1">
        <f>調査用紙!B293</f>
        <v>0</v>
      </c>
      <c r="C293" s="1">
        <f>調査用紙!C293</f>
        <v>0</v>
      </c>
      <c r="D293" s="1">
        <f>調査用紙!D293</f>
        <v>0</v>
      </c>
      <c r="E293" s="1">
        <f>調査用紙!E293</f>
        <v>0</v>
      </c>
      <c r="F293" s="1">
        <f>調査用紙!F293</f>
        <v>0</v>
      </c>
      <c r="H293" t="str">
        <f t="shared" si="8"/>
        <v>00</v>
      </c>
      <c r="I293" t="str">
        <f t="shared" si="9"/>
        <v>00</v>
      </c>
      <c r="L293">
        <v>1</v>
      </c>
    </row>
    <row r="294" spans="1:12">
      <c r="A294">
        <f>調査用紙!A294</f>
        <v>283</v>
      </c>
      <c r="B294" s="1">
        <f>調査用紙!B294</f>
        <v>0</v>
      </c>
      <c r="C294" s="1">
        <f>調査用紙!C294</f>
        <v>0</v>
      </c>
      <c r="D294" s="1">
        <f>調査用紙!D294</f>
        <v>0</v>
      </c>
      <c r="E294" s="1">
        <f>調査用紙!E294</f>
        <v>0</v>
      </c>
      <c r="F294" s="1">
        <f>調査用紙!F294</f>
        <v>0</v>
      </c>
      <c r="H294" t="str">
        <f t="shared" si="8"/>
        <v>00</v>
      </c>
      <c r="I294" t="str">
        <f t="shared" si="9"/>
        <v>00</v>
      </c>
      <c r="L294">
        <v>1</v>
      </c>
    </row>
    <row r="295" spans="1:12">
      <c r="A295">
        <f>調査用紙!A295</f>
        <v>284</v>
      </c>
      <c r="B295" s="1">
        <f>調査用紙!B295</f>
        <v>0</v>
      </c>
      <c r="C295" s="1">
        <f>調査用紙!C295</f>
        <v>0</v>
      </c>
      <c r="D295" s="1">
        <f>調査用紙!D295</f>
        <v>0</v>
      </c>
      <c r="E295" s="1">
        <f>調査用紙!E295</f>
        <v>0</v>
      </c>
      <c r="F295" s="1">
        <f>調査用紙!F295</f>
        <v>0</v>
      </c>
      <c r="H295" t="str">
        <f t="shared" si="8"/>
        <v>00</v>
      </c>
      <c r="I295" t="str">
        <f t="shared" si="9"/>
        <v>00</v>
      </c>
      <c r="L295">
        <v>1</v>
      </c>
    </row>
    <row r="296" spans="1:12">
      <c r="A296">
        <f>調査用紙!A296</f>
        <v>285</v>
      </c>
      <c r="B296" s="1">
        <f>調査用紙!B296</f>
        <v>0</v>
      </c>
      <c r="C296" s="1">
        <f>調査用紙!C296</f>
        <v>0</v>
      </c>
      <c r="D296" s="1">
        <f>調査用紙!D296</f>
        <v>0</v>
      </c>
      <c r="E296" s="1">
        <f>調査用紙!E296</f>
        <v>0</v>
      </c>
      <c r="F296" s="1">
        <f>調査用紙!F296</f>
        <v>0</v>
      </c>
      <c r="H296" t="str">
        <f t="shared" si="8"/>
        <v>00</v>
      </c>
      <c r="I296" t="str">
        <f t="shared" si="9"/>
        <v>00</v>
      </c>
      <c r="L296">
        <v>1</v>
      </c>
    </row>
    <row r="297" spans="1:12">
      <c r="A297">
        <f>調査用紙!A297</f>
        <v>286</v>
      </c>
      <c r="B297" s="1">
        <f>調査用紙!B297</f>
        <v>0</v>
      </c>
      <c r="C297" s="1">
        <f>調査用紙!C297</f>
        <v>0</v>
      </c>
      <c r="D297" s="1">
        <f>調査用紙!D297</f>
        <v>0</v>
      </c>
      <c r="E297" s="1">
        <f>調査用紙!E297</f>
        <v>0</v>
      </c>
      <c r="F297" s="1">
        <f>調査用紙!F297</f>
        <v>0</v>
      </c>
      <c r="H297" t="str">
        <f t="shared" si="8"/>
        <v>00</v>
      </c>
      <c r="I297" t="str">
        <f t="shared" si="9"/>
        <v>00</v>
      </c>
      <c r="L297">
        <v>1</v>
      </c>
    </row>
    <row r="298" spans="1:12">
      <c r="A298">
        <f>調査用紙!A298</f>
        <v>287</v>
      </c>
      <c r="B298" s="1">
        <f>調査用紙!B298</f>
        <v>0</v>
      </c>
      <c r="C298" s="1">
        <f>調査用紙!C298</f>
        <v>0</v>
      </c>
      <c r="D298" s="1">
        <f>調査用紙!D298</f>
        <v>0</v>
      </c>
      <c r="E298" s="1">
        <f>調査用紙!E298</f>
        <v>0</v>
      </c>
      <c r="F298" s="1">
        <f>調査用紙!F298</f>
        <v>0</v>
      </c>
      <c r="H298" t="str">
        <f t="shared" si="8"/>
        <v>00</v>
      </c>
      <c r="I298" t="str">
        <f t="shared" si="9"/>
        <v>00</v>
      </c>
      <c r="L298">
        <v>1</v>
      </c>
    </row>
    <row r="299" spans="1:12">
      <c r="A299">
        <f>調査用紙!A299</f>
        <v>288</v>
      </c>
      <c r="B299" s="1">
        <f>調査用紙!B299</f>
        <v>0</v>
      </c>
      <c r="C299" s="1">
        <f>調査用紙!C299</f>
        <v>0</v>
      </c>
      <c r="D299" s="1">
        <f>調査用紙!D299</f>
        <v>0</v>
      </c>
      <c r="E299" s="1">
        <f>調査用紙!E299</f>
        <v>0</v>
      </c>
      <c r="F299" s="1">
        <f>調査用紙!F299</f>
        <v>0</v>
      </c>
      <c r="H299" t="str">
        <f t="shared" si="8"/>
        <v>00</v>
      </c>
      <c r="I299" t="str">
        <f t="shared" si="9"/>
        <v>00</v>
      </c>
      <c r="L299">
        <v>1</v>
      </c>
    </row>
    <row r="300" spans="1:12">
      <c r="A300">
        <f>調査用紙!A300</f>
        <v>289</v>
      </c>
      <c r="B300" s="1">
        <f>調査用紙!B300</f>
        <v>0</v>
      </c>
      <c r="C300" s="1">
        <f>調査用紙!C300</f>
        <v>0</v>
      </c>
      <c r="D300" s="1">
        <f>調査用紙!D300</f>
        <v>0</v>
      </c>
      <c r="E300" s="1">
        <f>調査用紙!E300</f>
        <v>0</v>
      </c>
      <c r="F300" s="1">
        <f>調査用紙!F300</f>
        <v>0</v>
      </c>
      <c r="H300" t="str">
        <f t="shared" si="8"/>
        <v>00</v>
      </c>
      <c r="I300" t="str">
        <f t="shared" si="9"/>
        <v>00</v>
      </c>
      <c r="L300">
        <v>1</v>
      </c>
    </row>
    <row r="301" spans="1:12">
      <c r="A301">
        <f>調査用紙!A301</f>
        <v>290</v>
      </c>
      <c r="B301" s="1">
        <f>調査用紙!B301</f>
        <v>0</v>
      </c>
      <c r="C301" s="1">
        <f>調査用紙!C301</f>
        <v>0</v>
      </c>
      <c r="D301" s="1">
        <f>調査用紙!D301</f>
        <v>0</v>
      </c>
      <c r="E301" s="1">
        <f>調査用紙!E301</f>
        <v>0</v>
      </c>
      <c r="F301" s="1">
        <f>調査用紙!F301</f>
        <v>0</v>
      </c>
      <c r="H301" t="str">
        <f t="shared" si="8"/>
        <v>00</v>
      </c>
      <c r="I301" t="str">
        <f t="shared" si="9"/>
        <v>00</v>
      </c>
      <c r="L301">
        <v>1</v>
      </c>
    </row>
    <row r="302" spans="1:12">
      <c r="A302">
        <f>調査用紙!A302</f>
        <v>291</v>
      </c>
      <c r="B302" s="1">
        <f>調査用紙!B302</f>
        <v>0</v>
      </c>
      <c r="C302" s="1">
        <f>調査用紙!C302</f>
        <v>0</v>
      </c>
      <c r="D302" s="1">
        <f>調査用紙!D302</f>
        <v>0</v>
      </c>
      <c r="E302" s="1">
        <f>調査用紙!E302</f>
        <v>0</v>
      </c>
      <c r="F302" s="1">
        <f>調査用紙!F302</f>
        <v>0</v>
      </c>
      <c r="H302" t="str">
        <f t="shared" si="8"/>
        <v>00</v>
      </c>
      <c r="I302" t="str">
        <f t="shared" si="9"/>
        <v>00</v>
      </c>
      <c r="L302">
        <v>1</v>
      </c>
    </row>
    <row r="303" spans="1:12">
      <c r="A303">
        <f>調査用紙!A303</f>
        <v>292</v>
      </c>
      <c r="B303" s="1">
        <f>調査用紙!B303</f>
        <v>0</v>
      </c>
      <c r="C303" s="1">
        <f>調査用紙!C303</f>
        <v>0</v>
      </c>
      <c r="D303" s="1">
        <f>調査用紙!D303</f>
        <v>0</v>
      </c>
      <c r="E303" s="1">
        <f>調査用紙!E303</f>
        <v>0</v>
      </c>
      <c r="F303" s="1">
        <f>調査用紙!F303</f>
        <v>0</v>
      </c>
      <c r="H303" t="str">
        <f t="shared" si="8"/>
        <v>00</v>
      </c>
      <c r="I303" t="str">
        <f t="shared" si="9"/>
        <v>00</v>
      </c>
      <c r="L303">
        <v>1</v>
      </c>
    </row>
    <row r="304" spans="1:12">
      <c r="A304">
        <f>調査用紙!A304</f>
        <v>293</v>
      </c>
      <c r="B304" s="1">
        <f>調査用紙!B304</f>
        <v>0</v>
      </c>
      <c r="C304" s="1">
        <f>調査用紙!C304</f>
        <v>0</v>
      </c>
      <c r="D304" s="1">
        <f>調査用紙!D304</f>
        <v>0</v>
      </c>
      <c r="E304" s="1">
        <f>調査用紙!E304</f>
        <v>0</v>
      </c>
      <c r="F304" s="1">
        <f>調査用紙!F304</f>
        <v>0</v>
      </c>
      <c r="H304" t="str">
        <f t="shared" si="8"/>
        <v>00</v>
      </c>
      <c r="I304" t="str">
        <f t="shared" si="9"/>
        <v>00</v>
      </c>
      <c r="L304">
        <v>1</v>
      </c>
    </row>
    <row r="305" spans="1:12">
      <c r="A305">
        <f>調査用紙!A305</f>
        <v>294</v>
      </c>
      <c r="B305" s="1">
        <f>調査用紙!B305</f>
        <v>0</v>
      </c>
      <c r="C305" s="1">
        <f>調査用紙!C305</f>
        <v>0</v>
      </c>
      <c r="D305" s="1">
        <f>調査用紙!D305</f>
        <v>0</v>
      </c>
      <c r="E305" s="1">
        <f>調査用紙!E305</f>
        <v>0</v>
      </c>
      <c r="F305" s="1">
        <f>調査用紙!F305</f>
        <v>0</v>
      </c>
      <c r="H305" t="str">
        <f t="shared" si="8"/>
        <v>00</v>
      </c>
      <c r="I305" t="str">
        <f t="shared" si="9"/>
        <v>00</v>
      </c>
      <c r="L305">
        <v>1</v>
      </c>
    </row>
    <row r="306" spans="1:12">
      <c r="A306">
        <f>調査用紙!A306</f>
        <v>295</v>
      </c>
      <c r="B306" s="1">
        <f>調査用紙!B306</f>
        <v>0</v>
      </c>
      <c r="C306" s="1">
        <f>調査用紙!C306</f>
        <v>0</v>
      </c>
      <c r="D306" s="1">
        <f>調査用紙!D306</f>
        <v>0</v>
      </c>
      <c r="E306" s="1">
        <f>調査用紙!E306</f>
        <v>0</v>
      </c>
      <c r="F306" s="1">
        <f>調査用紙!F306</f>
        <v>0</v>
      </c>
      <c r="H306" t="str">
        <f t="shared" si="8"/>
        <v>00</v>
      </c>
      <c r="I306" t="str">
        <f t="shared" si="9"/>
        <v>00</v>
      </c>
      <c r="L306">
        <v>1</v>
      </c>
    </row>
    <row r="307" spans="1:12">
      <c r="A307">
        <f>調査用紙!A307</f>
        <v>296</v>
      </c>
      <c r="B307" s="1">
        <f>調査用紙!B307</f>
        <v>0</v>
      </c>
      <c r="C307" s="1">
        <f>調査用紙!C307</f>
        <v>0</v>
      </c>
      <c r="D307" s="1">
        <f>調査用紙!D307</f>
        <v>0</v>
      </c>
      <c r="E307" s="1">
        <f>調査用紙!E307</f>
        <v>0</v>
      </c>
      <c r="F307" s="1">
        <f>調査用紙!F307</f>
        <v>0</v>
      </c>
      <c r="H307" t="str">
        <f t="shared" si="8"/>
        <v>00</v>
      </c>
      <c r="I307" t="str">
        <f t="shared" si="9"/>
        <v>00</v>
      </c>
      <c r="L307">
        <v>1</v>
      </c>
    </row>
    <row r="308" spans="1:12">
      <c r="A308">
        <f>調査用紙!A308</f>
        <v>297</v>
      </c>
      <c r="B308" s="1">
        <f>調査用紙!B308</f>
        <v>0</v>
      </c>
      <c r="C308" s="1">
        <f>調査用紙!C308</f>
        <v>0</v>
      </c>
      <c r="D308" s="1">
        <f>調査用紙!D308</f>
        <v>0</v>
      </c>
      <c r="E308" s="1">
        <f>調査用紙!E308</f>
        <v>0</v>
      </c>
      <c r="F308" s="1">
        <f>調査用紙!F308</f>
        <v>0</v>
      </c>
      <c r="H308" t="str">
        <f t="shared" si="8"/>
        <v>00</v>
      </c>
      <c r="I308" t="str">
        <f t="shared" si="9"/>
        <v>00</v>
      </c>
      <c r="L308">
        <v>1</v>
      </c>
    </row>
    <row r="309" spans="1:12">
      <c r="A309">
        <f>調査用紙!A309</f>
        <v>298</v>
      </c>
      <c r="B309" s="1">
        <f>調査用紙!B309</f>
        <v>0</v>
      </c>
      <c r="C309" s="1">
        <f>調査用紙!C309</f>
        <v>0</v>
      </c>
      <c r="D309" s="1">
        <f>調査用紙!D309</f>
        <v>0</v>
      </c>
      <c r="E309" s="1">
        <f>調査用紙!E309</f>
        <v>0</v>
      </c>
      <c r="F309" s="1">
        <f>調査用紙!F309</f>
        <v>0</v>
      </c>
      <c r="H309" t="str">
        <f t="shared" si="8"/>
        <v>00</v>
      </c>
      <c r="I309" t="str">
        <f t="shared" si="9"/>
        <v>00</v>
      </c>
      <c r="L309">
        <v>1</v>
      </c>
    </row>
    <row r="310" spans="1:12">
      <c r="A310">
        <f>調査用紙!A310</f>
        <v>299</v>
      </c>
      <c r="B310" s="1">
        <f>調査用紙!B310</f>
        <v>0</v>
      </c>
      <c r="C310" s="1">
        <f>調査用紙!C310</f>
        <v>0</v>
      </c>
      <c r="D310" s="1">
        <f>調査用紙!D310</f>
        <v>0</v>
      </c>
      <c r="E310" s="1">
        <f>調査用紙!E310</f>
        <v>0</v>
      </c>
      <c r="F310" s="1">
        <f>調査用紙!F310</f>
        <v>0</v>
      </c>
      <c r="H310" t="str">
        <f t="shared" si="8"/>
        <v>00</v>
      </c>
      <c r="I310" t="str">
        <f t="shared" si="9"/>
        <v>00</v>
      </c>
      <c r="L310">
        <v>1</v>
      </c>
    </row>
    <row r="311" spans="1:12">
      <c r="A311">
        <f>調査用紙!A311</f>
        <v>300</v>
      </c>
      <c r="B311" s="1">
        <f>調査用紙!B311</f>
        <v>0</v>
      </c>
      <c r="C311" s="1">
        <f>調査用紙!C311</f>
        <v>0</v>
      </c>
      <c r="D311" s="1">
        <f>調査用紙!D311</f>
        <v>0</v>
      </c>
      <c r="E311" s="1">
        <f>調査用紙!E311</f>
        <v>0</v>
      </c>
      <c r="F311" s="1">
        <f>調査用紙!F311</f>
        <v>0</v>
      </c>
      <c r="H311" t="str">
        <f t="shared" si="8"/>
        <v>00</v>
      </c>
      <c r="I311" t="str">
        <f t="shared" si="9"/>
        <v>00</v>
      </c>
      <c r="L311">
        <v>1</v>
      </c>
    </row>
    <row r="312" spans="1:12">
      <c r="A312">
        <f>調査用紙!A312</f>
        <v>301</v>
      </c>
      <c r="B312" s="1">
        <f>調査用紙!B312</f>
        <v>0</v>
      </c>
      <c r="C312" s="1">
        <f>調査用紙!C312</f>
        <v>0</v>
      </c>
      <c r="D312" s="1">
        <f>調査用紙!D312</f>
        <v>0</v>
      </c>
      <c r="E312" s="1">
        <f>調査用紙!E312</f>
        <v>0</v>
      </c>
      <c r="F312" s="1">
        <f>調査用紙!F312</f>
        <v>0</v>
      </c>
      <c r="H312" t="str">
        <f t="shared" si="8"/>
        <v>00</v>
      </c>
      <c r="I312" t="str">
        <f t="shared" si="9"/>
        <v>00</v>
      </c>
      <c r="L312">
        <v>1</v>
      </c>
    </row>
    <row r="313" spans="1:12">
      <c r="A313">
        <f>調査用紙!A313</f>
        <v>302</v>
      </c>
      <c r="B313" s="1">
        <f>調査用紙!B313</f>
        <v>0</v>
      </c>
      <c r="C313" s="1">
        <f>調査用紙!C313</f>
        <v>0</v>
      </c>
      <c r="D313" s="1">
        <f>調査用紙!D313</f>
        <v>0</v>
      </c>
      <c r="E313" s="1">
        <f>調査用紙!E313</f>
        <v>0</v>
      </c>
      <c r="F313" s="1">
        <f>調査用紙!F313</f>
        <v>0</v>
      </c>
      <c r="H313" t="str">
        <f t="shared" si="8"/>
        <v>00</v>
      </c>
      <c r="I313" t="str">
        <f t="shared" si="9"/>
        <v>00</v>
      </c>
      <c r="L313">
        <v>1</v>
      </c>
    </row>
    <row r="314" spans="1:12">
      <c r="A314">
        <f>調査用紙!A314</f>
        <v>303</v>
      </c>
      <c r="B314" s="1">
        <f>調査用紙!B314</f>
        <v>0</v>
      </c>
      <c r="C314" s="1">
        <f>調査用紙!C314</f>
        <v>0</v>
      </c>
      <c r="D314" s="1">
        <f>調査用紙!D314</f>
        <v>0</v>
      </c>
      <c r="E314" s="1">
        <f>調査用紙!E314</f>
        <v>0</v>
      </c>
      <c r="F314" s="1">
        <f>調査用紙!F314</f>
        <v>0</v>
      </c>
      <c r="H314" t="str">
        <f t="shared" si="8"/>
        <v>00</v>
      </c>
      <c r="I314" t="str">
        <f t="shared" si="9"/>
        <v>00</v>
      </c>
      <c r="L314">
        <v>1</v>
      </c>
    </row>
    <row r="315" spans="1:12">
      <c r="A315">
        <f>調査用紙!A315</f>
        <v>304</v>
      </c>
      <c r="B315" s="1">
        <f>調査用紙!B315</f>
        <v>0</v>
      </c>
      <c r="C315" s="1">
        <f>調査用紙!C315</f>
        <v>0</v>
      </c>
      <c r="D315" s="1">
        <f>調査用紙!D315</f>
        <v>0</v>
      </c>
      <c r="E315" s="1">
        <f>調査用紙!E315</f>
        <v>0</v>
      </c>
      <c r="F315" s="1">
        <f>調査用紙!F315</f>
        <v>0</v>
      </c>
      <c r="H315" t="str">
        <f t="shared" si="8"/>
        <v>00</v>
      </c>
      <c r="I315" t="str">
        <f t="shared" si="9"/>
        <v>00</v>
      </c>
      <c r="L315">
        <v>1</v>
      </c>
    </row>
    <row r="316" spans="1:12">
      <c r="A316">
        <f>調査用紙!A316</f>
        <v>305</v>
      </c>
      <c r="B316" s="1">
        <f>調査用紙!B316</f>
        <v>0</v>
      </c>
      <c r="C316" s="1">
        <f>調査用紙!C316</f>
        <v>0</v>
      </c>
      <c r="D316" s="1">
        <f>調査用紙!D316</f>
        <v>0</v>
      </c>
      <c r="E316" s="1">
        <f>調査用紙!E316</f>
        <v>0</v>
      </c>
      <c r="F316" s="1">
        <f>調査用紙!F316</f>
        <v>0</v>
      </c>
      <c r="H316" t="str">
        <f t="shared" si="8"/>
        <v>00</v>
      </c>
      <c r="I316" t="str">
        <f t="shared" si="9"/>
        <v>00</v>
      </c>
      <c r="L316">
        <v>1</v>
      </c>
    </row>
    <row r="317" spans="1:12">
      <c r="A317">
        <f>調査用紙!A317</f>
        <v>306</v>
      </c>
      <c r="B317" s="1">
        <f>調査用紙!B317</f>
        <v>0</v>
      </c>
      <c r="C317" s="1">
        <f>調査用紙!C317</f>
        <v>0</v>
      </c>
      <c r="D317" s="1">
        <f>調査用紙!D317</f>
        <v>0</v>
      </c>
      <c r="E317" s="1">
        <f>調査用紙!E317</f>
        <v>0</v>
      </c>
      <c r="F317" s="1">
        <f>調査用紙!F317</f>
        <v>0</v>
      </c>
      <c r="H317" t="str">
        <f t="shared" si="8"/>
        <v>00</v>
      </c>
      <c r="I317" t="str">
        <f t="shared" si="9"/>
        <v>00</v>
      </c>
      <c r="L317">
        <v>1</v>
      </c>
    </row>
    <row r="318" spans="1:12">
      <c r="A318">
        <f>調査用紙!A318</f>
        <v>307</v>
      </c>
      <c r="B318" s="1">
        <f>調査用紙!B318</f>
        <v>0</v>
      </c>
      <c r="C318" s="1">
        <f>調査用紙!C318</f>
        <v>0</v>
      </c>
      <c r="D318" s="1">
        <f>調査用紙!D318</f>
        <v>0</v>
      </c>
      <c r="E318" s="1">
        <f>調査用紙!E318</f>
        <v>0</v>
      </c>
      <c r="F318" s="1">
        <f>調査用紙!F318</f>
        <v>0</v>
      </c>
      <c r="H318" t="str">
        <f t="shared" si="8"/>
        <v>00</v>
      </c>
      <c r="I318" t="str">
        <f t="shared" si="9"/>
        <v>00</v>
      </c>
      <c r="L318">
        <v>1</v>
      </c>
    </row>
    <row r="319" spans="1:12">
      <c r="A319">
        <f>調査用紙!A319</f>
        <v>308</v>
      </c>
      <c r="B319" s="1">
        <f>調査用紙!B319</f>
        <v>0</v>
      </c>
      <c r="C319" s="1">
        <f>調査用紙!C319</f>
        <v>0</v>
      </c>
      <c r="D319" s="1">
        <f>調査用紙!D319</f>
        <v>0</v>
      </c>
      <c r="E319" s="1">
        <f>調査用紙!E319</f>
        <v>0</v>
      </c>
      <c r="F319" s="1">
        <f>調査用紙!F319</f>
        <v>0</v>
      </c>
      <c r="H319" t="str">
        <f t="shared" si="8"/>
        <v>00</v>
      </c>
      <c r="I319" t="str">
        <f t="shared" si="9"/>
        <v>00</v>
      </c>
      <c r="L319">
        <v>1</v>
      </c>
    </row>
    <row r="320" spans="1:12">
      <c r="A320">
        <f>調査用紙!A320</f>
        <v>309</v>
      </c>
      <c r="B320" s="1">
        <f>調査用紙!B320</f>
        <v>0</v>
      </c>
      <c r="C320" s="1">
        <f>調査用紙!C320</f>
        <v>0</v>
      </c>
      <c r="D320" s="1">
        <f>調査用紙!D320</f>
        <v>0</v>
      </c>
      <c r="E320" s="1">
        <f>調査用紙!E320</f>
        <v>0</v>
      </c>
      <c r="F320" s="1">
        <f>調査用紙!F320</f>
        <v>0</v>
      </c>
      <c r="H320" t="str">
        <f t="shared" si="8"/>
        <v>00</v>
      </c>
      <c r="I320" t="str">
        <f t="shared" si="9"/>
        <v>00</v>
      </c>
      <c r="L320">
        <v>1</v>
      </c>
    </row>
    <row r="321" spans="1:12">
      <c r="A321">
        <f>調査用紙!A321</f>
        <v>310</v>
      </c>
      <c r="B321" s="1">
        <f>調査用紙!B321</f>
        <v>0</v>
      </c>
      <c r="C321" s="1">
        <f>調査用紙!C321</f>
        <v>0</v>
      </c>
      <c r="D321" s="1">
        <f>調査用紙!D321</f>
        <v>0</v>
      </c>
      <c r="E321" s="1">
        <f>調査用紙!E321</f>
        <v>0</v>
      </c>
      <c r="F321" s="1">
        <f>調査用紙!F321</f>
        <v>0</v>
      </c>
      <c r="H321" t="str">
        <f t="shared" si="8"/>
        <v>00</v>
      </c>
      <c r="I321" t="str">
        <f t="shared" si="9"/>
        <v>00</v>
      </c>
      <c r="L321">
        <v>1</v>
      </c>
    </row>
    <row r="322" spans="1:12">
      <c r="A322">
        <f>調査用紙!A322</f>
        <v>311</v>
      </c>
      <c r="B322" s="1">
        <f>調査用紙!B322</f>
        <v>0</v>
      </c>
      <c r="C322" s="1">
        <f>調査用紙!C322</f>
        <v>0</v>
      </c>
      <c r="D322" s="1">
        <f>調査用紙!D322</f>
        <v>0</v>
      </c>
      <c r="E322" s="1">
        <f>調査用紙!E322</f>
        <v>0</v>
      </c>
      <c r="F322" s="1">
        <f>調査用紙!F322</f>
        <v>0</v>
      </c>
      <c r="H322" t="str">
        <f t="shared" si="8"/>
        <v>00</v>
      </c>
      <c r="I322" t="str">
        <f t="shared" si="9"/>
        <v>00</v>
      </c>
      <c r="L322">
        <v>1</v>
      </c>
    </row>
    <row r="323" spans="1:12">
      <c r="A323">
        <f>調査用紙!A323</f>
        <v>312</v>
      </c>
      <c r="B323" s="1">
        <f>調査用紙!B323</f>
        <v>0</v>
      </c>
      <c r="C323" s="1">
        <f>調査用紙!C323</f>
        <v>0</v>
      </c>
      <c r="D323" s="1">
        <f>調査用紙!D323</f>
        <v>0</v>
      </c>
      <c r="E323" s="1">
        <f>調査用紙!E323</f>
        <v>0</v>
      </c>
      <c r="F323" s="1">
        <f>調査用紙!F323</f>
        <v>0</v>
      </c>
      <c r="H323" t="str">
        <f t="shared" si="8"/>
        <v>00</v>
      </c>
      <c r="I323" t="str">
        <f t="shared" si="9"/>
        <v>00</v>
      </c>
      <c r="L323">
        <v>1</v>
      </c>
    </row>
    <row r="324" spans="1:12">
      <c r="A324">
        <f>調査用紙!A324</f>
        <v>313</v>
      </c>
      <c r="B324" s="1">
        <f>調査用紙!B324</f>
        <v>0</v>
      </c>
      <c r="C324" s="1">
        <f>調査用紙!C324</f>
        <v>0</v>
      </c>
      <c r="D324" s="1">
        <f>調査用紙!D324</f>
        <v>0</v>
      </c>
      <c r="E324" s="1">
        <f>調査用紙!E324</f>
        <v>0</v>
      </c>
      <c r="F324" s="1">
        <f>調査用紙!F324</f>
        <v>0</v>
      </c>
      <c r="H324" t="str">
        <f t="shared" si="8"/>
        <v>00</v>
      </c>
      <c r="I324" t="str">
        <f t="shared" si="9"/>
        <v>00</v>
      </c>
      <c r="L324">
        <v>1</v>
      </c>
    </row>
    <row r="325" spans="1:12">
      <c r="A325">
        <f>調査用紙!A325</f>
        <v>314</v>
      </c>
      <c r="B325" s="1">
        <f>調査用紙!B325</f>
        <v>0</v>
      </c>
      <c r="C325" s="1">
        <f>調査用紙!C325</f>
        <v>0</v>
      </c>
      <c r="D325" s="1">
        <f>調査用紙!D325</f>
        <v>0</v>
      </c>
      <c r="E325" s="1">
        <f>調査用紙!E325</f>
        <v>0</v>
      </c>
      <c r="F325" s="1">
        <f>調査用紙!F325</f>
        <v>0</v>
      </c>
      <c r="H325" t="str">
        <f t="shared" si="8"/>
        <v>00</v>
      </c>
      <c r="I325" t="str">
        <f t="shared" si="9"/>
        <v>00</v>
      </c>
      <c r="L325">
        <v>1</v>
      </c>
    </row>
    <row r="326" spans="1:12">
      <c r="A326">
        <f>調査用紙!A326</f>
        <v>315</v>
      </c>
      <c r="B326" s="1">
        <f>調査用紙!B326</f>
        <v>0</v>
      </c>
      <c r="C326" s="1">
        <f>調査用紙!C326</f>
        <v>0</v>
      </c>
      <c r="D326" s="1">
        <f>調査用紙!D326</f>
        <v>0</v>
      </c>
      <c r="E326" s="1">
        <f>調査用紙!E326</f>
        <v>0</v>
      </c>
      <c r="F326" s="1">
        <f>調査用紙!F326</f>
        <v>0</v>
      </c>
      <c r="H326" t="str">
        <f t="shared" si="8"/>
        <v>00</v>
      </c>
      <c r="I326" t="str">
        <f t="shared" si="9"/>
        <v>00</v>
      </c>
      <c r="L326">
        <v>1</v>
      </c>
    </row>
    <row r="327" spans="1:12">
      <c r="A327">
        <f>調査用紙!A327</f>
        <v>316</v>
      </c>
      <c r="B327" s="1">
        <f>調査用紙!B327</f>
        <v>0</v>
      </c>
      <c r="C327" s="1">
        <f>調査用紙!C327</f>
        <v>0</v>
      </c>
      <c r="D327" s="1">
        <f>調査用紙!D327</f>
        <v>0</v>
      </c>
      <c r="E327" s="1">
        <f>調査用紙!E327</f>
        <v>0</v>
      </c>
      <c r="F327" s="1">
        <f>調査用紙!F327</f>
        <v>0</v>
      </c>
      <c r="H327" t="str">
        <f t="shared" si="8"/>
        <v>00</v>
      </c>
      <c r="I327" t="str">
        <f t="shared" si="9"/>
        <v>00</v>
      </c>
      <c r="L327">
        <v>1</v>
      </c>
    </row>
    <row r="328" spans="1:12">
      <c r="A328">
        <f>調査用紙!A328</f>
        <v>317</v>
      </c>
      <c r="B328" s="1">
        <f>調査用紙!B328</f>
        <v>0</v>
      </c>
      <c r="C328" s="1">
        <f>調査用紙!C328</f>
        <v>0</v>
      </c>
      <c r="D328" s="1">
        <f>調査用紙!D328</f>
        <v>0</v>
      </c>
      <c r="E328" s="1">
        <f>調査用紙!E328</f>
        <v>0</v>
      </c>
      <c r="F328" s="1">
        <f>調査用紙!F328</f>
        <v>0</v>
      </c>
      <c r="H328" t="str">
        <f t="shared" si="8"/>
        <v>00</v>
      </c>
      <c r="I328" t="str">
        <f t="shared" si="9"/>
        <v>00</v>
      </c>
      <c r="L328">
        <v>1</v>
      </c>
    </row>
    <row r="329" spans="1:12">
      <c r="A329">
        <f>調査用紙!A329</f>
        <v>318</v>
      </c>
      <c r="B329" s="1">
        <f>調査用紙!B329</f>
        <v>0</v>
      </c>
      <c r="C329" s="1">
        <f>調査用紙!C329</f>
        <v>0</v>
      </c>
      <c r="D329" s="1">
        <f>調査用紙!D329</f>
        <v>0</v>
      </c>
      <c r="E329" s="1">
        <f>調査用紙!E329</f>
        <v>0</v>
      </c>
      <c r="F329" s="1">
        <f>調査用紙!F329</f>
        <v>0</v>
      </c>
      <c r="H329" t="str">
        <f t="shared" si="8"/>
        <v>00</v>
      </c>
      <c r="I329" t="str">
        <f t="shared" si="9"/>
        <v>00</v>
      </c>
      <c r="L329">
        <v>1</v>
      </c>
    </row>
    <row r="330" spans="1:12">
      <c r="A330">
        <f>調査用紙!A330</f>
        <v>319</v>
      </c>
      <c r="B330" s="1">
        <f>調査用紙!B330</f>
        <v>0</v>
      </c>
      <c r="C330" s="1">
        <f>調査用紙!C330</f>
        <v>0</v>
      </c>
      <c r="D330" s="1">
        <f>調査用紙!D330</f>
        <v>0</v>
      </c>
      <c r="E330" s="1">
        <f>調査用紙!E330</f>
        <v>0</v>
      </c>
      <c r="F330" s="1">
        <f>調査用紙!F330</f>
        <v>0</v>
      </c>
      <c r="H330" t="str">
        <f t="shared" si="8"/>
        <v>00</v>
      </c>
      <c r="I330" t="str">
        <f t="shared" si="9"/>
        <v>00</v>
      </c>
      <c r="L330">
        <v>1</v>
      </c>
    </row>
    <row r="331" spans="1:12">
      <c r="A331">
        <f>調査用紙!A331</f>
        <v>320</v>
      </c>
      <c r="B331" s="1">
        <f>調査用紙!B331</f>
        <v>0</v>
      </c>
      <c r="C331" s="1">
        <f>調査用紙!C331</f>
        <v>0</v>
      </c>
      <c r="D331" s="1">
        <f>調査用紙!D331</f>
        <v>0</v>
      </c>
      <c r="E331" s="1">
        <f>調査用紙!E331</f>
        <v>0</v>
      </c>
      <c r="F331" s="1">
        <f>調査用紙!F331</f>
        <v>0</v>
      </c>
      <c r="H331" t="str">
        <f t="shared" si="8"/>
        <v>00</v>
      </c>
      <c r="I331" t="str">
        <f t="shared" si="9"/>
        <v>00</v>
      </c>
      <c r="L331">
        <v>1</v>
      </c>
    </row>
    <row r="332" spans="1:12">
      <c r="A332">
        <f>調査用紙!A332</f>
        <v>321</v>
      </c>
      <c r="B332" s="1">
        <f>調査用紙!B332</f>
        <v>0</v>
      </c>
      <c r="C332" s="1">
        <f>調査用紙!C332</f>
        <v>0</v>
      </c>
      <c r="D332" s="1">
        <f>調査用紙!D332</f>
        <v>0</v>
      </c>
      <c r="E332" s="1">
        <f>調査用紙!E332</f>
        <v>0</v>
      </c>
      <c r="F332" s="1">
        <f>調査用紙!F332</f>
        <v>0</v>
      </c>
      <c r="H332" t="str">
        <f t="shared" si="8"/>
        <v>00</v>
      </c>
      <c r="I332" t="str">
        <f t="shared" si="9"/>
        <v>00</v>
      </c>
      <c r="L332">
        <v>1</v>
      </c>
    </row>
    <row r="333" spans="1:12">
      <c r="A333">
        <f>調査用紙!A333</f>
        <v>322</v>
      </c>
      <c r="B333" s="1">
        <f>調査用紙!B333</f>
        <v>0</v>
      </c>
      <c r="C333" s="1">
        <f>調査用紙!C333</f>
        <v>0</v>
      </c>
      <c r="D333" s="1">
        <f>調査用紙!D333</f>
        <v>0</v>
      </c>
      <c r="E333" s="1">
        <f>調査用紙!E333</f>
        <v>0</v>
      </c>
      <c r="F333" s="1">
        <f>調査用紙!F333</f>
        <v>0</v>
      </c>
      <c r="H333" t="str">
        <f t="shared" si="8"/>
        <v>00</v>
      </c>
      <c r="I333" t="str">
        <f t="shared" si="9"/>
        <v>00</v>
      </c>
      <c r="L333">
        <v>1</v>
      </c>
    </row>
    <row r="334" spans="1:12">
      <c r="A334">
        <f>調査用紙!A334</f>
        <v>323</v>
      </c>
      <c r="B334" s="1">
        <f>調査用紙!B334</f>
        <v>0</v>
      </c>
      <c r="C334" s="1">
        <f>調査用紙!C334</f>
        <v>0</v>
      </c>
      <c r="D334" s="1">
        <f>調査用紙!D334</f>
        <v>0</v>
      </c>
      <c r="E334" s="1">
        <f>調査用紙!E334</f>
        <v>0</v>
      </c>
      <c r="F334" s="1">
        <f>調査用紙!F334</f>
        <v>0</v>
      </c>
      <c r="H334" t="str">
        <f t="shared" ref="H334:H397" si="10">C334&amp;D334</f>
        <v>00</v>
      </c>
      <c r="I334" t="str">
        <f t="shared" ref="I334:I397" si="11">C334&amp;E334</f>
        <v>00</v>
      </c>
      <c r="L334">
        <v>1</v>
      </c>
    </row>
    <row r="335" spans="1:12">
      <c r="A335">
        <f>調査用紙!A335</f>
        <v>324</v>
      </c>
      <c r="B335" s="1">
        <f>調査用紙!B335</f>
        <v>0</v>
      </c>
      <c r="C335" s="1">
        <f>調査用紙!C335</f>
        <v>0</v>
      </c>
      <c r="D335" s="1">
        <f>調査用紙!D335</f>
        <v>0</v>
      </c>
      <c r="E335" s="1">
        <f>調査用紙!E335</f>
        <v>0</v>
      </c>
      <c r="F335" s="1">
        <f>調査用紙!F335</f>
        <v>0</v>
      </c>
      <c r="H335" t="str">
        <f t="shared" si="10"/>
        <v>00</v>
      </c>
      <c r="I335" t="str">
        <f t="shared" si="11"/>
        <v>00</v>
      </c>
      <c r="L335">
        <v>1</v>
      </c>
    </row>
    <row r="336" spans="1:12">
      <c r="A336">
        <f>調査用紙!A336</f>
        <v>325</v>
      </c>
      <c r="B336" s="1">
        <f>調査用紙!B336</f>
        <v>0</v>
      </c>
      <c r="C336" s="1">
        <f>調査用紙!C336</f>
        <v>0</v>
      </c>
      <c r="D336" s="1">
        <f>調査用紙!D336</f>
        <v>0</v>
      </c>
      <c r="E336" s="1">
        <f>調査用紙!E336</f>
        <v>0</v>
      </c>
      <c r="F336" s="1">
        <f>調査用紙!F336</f>
        <v>0</v>
      </c>
      <c r="H336" t="str">
        <f t="shared" si="10"/>
        <v>00</v>
      </c>
      <c r="I336" t="str">
        <f t="shared" si="11"/>
        <v>00</v>
      </c>
      <c r="L336">
        <v>1</v>
      </c>
    </row>
    <row r="337" spans="1:12">
      <c r="A337">
        <f>調査用紙!A337</f>
        <v>326</v>
      </c>
      <c r="B337" s="1">
        <f>調査用紙!B337</f>
        <v>0</v>
      </c>
      <c r="C337" s="1">
        <f>調査用紙!C337</f>
        <v>0</v>
      </c>
      <c r="D337" s="1">
        <f>調査用紙!D337</f>
        <v>0</v>
      </c>
      <c r="E337" s="1">
        <f>調査用紙!E337</f>
        <v>0</v>
      </c>
      <c r="F337" s="1">
        <f>調査用紙!F337</f>
        <v>0</v>
      </c>
      <c r="H337" t="str">
        <f t="shared" si="10"/>
        <v>00</v>
      </c>
      <c r="I337" t="str">
        <f t="shared" si="11"/>
        <v>00</v>
      </c>
      <c r="L337">
        <v>1</v>
      </c>
    </row>
    <row r="338" spans="1:12">
      <c r="A338">
        <f>調査用紙!A338</f>
        <v>327</v>
      </c>
      <c r="B338" s="1">
        <f>調査用紙!B338</f>
        <v>0</v>
      </c>
      <c r="C338" s="1">
        <f>調査用紙!C338</f>
        <v>0</v>
      </c>
      <c r="D338" s="1">
        <f>調査用紙!D338</f>
        <v>0</v>
      </c>
      <c r="E338" s="1">
        <f>調査用紙!E338</f>
        <v>0</v>
      </c>
      <c r="F338" s="1">
        <f>調査用紙!F338</f>
        <v>0</v>
      </c>
      <c r="H338" t="str">
        <f t="shared" si="10"/>
        <v>00</v>
      </c>
      <c r="I338" t="str">
        <f t="shared" si="11"/>
        <v>00</v>
      </c>
      <c r="L338">
        <v>1</v>
      </c>
    </row>
    <row r="339" spans="1:12">
      <c r="A339">
        <f>調査用紙!A339</f>
        <v>328</v>
      </c>
      <c r="B339" s="1">
        <f>調査用紙!B339</f>
        <v>0</v>
      </c>
      <c r="C339" s="1">
        <f>調査用紙!C339</f>
        <v>0</v>
      </c>
      <c r="D339" s="1">
        <f>調査用紙!D339</f>
        <v>0</v>
      </c>
      <c r="E339" s="1">
        <f>調査用紙!E339</f>
        <v>0</v>
      </c>
      <c r="F339" s="1">
        <f>調査用紙!F339</f>
        <v>0</v>
      </c>
      <c r="H339" t="str">
        <f t="shared" si="10"/>
        <v>00</v>
      </c>
      <c r="I339" t="str">
        <f t="shared" si="11"/>
        <v>00</v>
      </c>
      <c r="L339">
        <v>1</v>
      </c>
    </row>
    <row r="340" spans="1:12">
      <c r="A340">
        <f>調査用紙!A340</f>
        <v>329</v>
      </c>
      <c r="B340" s="1">
        <f>調査用紙!B340</f>
        <v>0</v>
      </c>
      <c r="C340" s="1">
        <f>調査用紙!C340</f>
        <v>0</v>
      </c>
      <c r="D340" s="1">
        <f>調査用紙!D340</f>
        <v>0</v>
      </c>
      <c r="E340" s="1">
        <f>調査用紙!E340</f>
        <v>0</v>
      </c>
      <c r="F340" s="1">
        <f>調査用紙!F340</f>
        <v>0</v>
      </c>
      <c r="H340" t="str">
        <f t="shared" si="10"/>
        <v>00</v>
      </c>
      <c r="I340" t="str">
        <f t="shared" si="11"/>
        <v>00</v>
      </c>
      <c r="L340">
        <v>1</v>
      </c>
    </row>
    <row r="341" spans="1:12">
      <c r="A341">
        <f>調査用紙!A341</f>
        <v>330</v>
      </c>
      <c r="B341" s="1">
        <f>調査用紙!B341</f>
        <v>0</v>
      </c>
      <c r="C341" s="1">
        <f>調査用紙!C341</f>
        <v>0</v>
      </c>
      <c r="D341" s="1">
        <f>調査用紙!D341</f>
        <v>0</v>
      </c>
      <c r="E341" s="1">
        <f>調査用紙!E341</f>
        <v>0</v>
      </c>
      <c r="F341" s="1">
        <f>調査用紙!F341</f>
        <v>0</v>
      </c>
      <c r="H341" t="str">
        <f t="shared" si="10"/>
        <v>00</v>
      </c>
      <c r="I341" t="str">
        <f t="shared" si="11"/>
        <v>00</v>
      </c>
      <c r="L341">
        <v>1</v>
      </c>
    </row>
    <row r="342" spans="1:12">
      <c r="A342">
        <f>調査用紙!A342</f>
        <v>331</v>
      </c>
      <c r="B342" s="1">
        <f>調査用紙!B342</f>
        <v>0</v>
      </c>
      <c r="C342" s="1">
        <f>調査用紙!C342</f>
        <v>0</v>
      </c>
      <c r="D342" s="1">
        <f>調査用紙!D342</f>
        <v>0</v>
      </c>
      <c r="E342" s="1">
        <f>調査用紙!E342</f>
        <v>0</v>
      </c>
      <c r="F342" s="1">
        <f>調査用紙!F342</f>
        <v>0</v>
      </c>
      <c r="H342" t="str">
        <f t="shared" si="10"/>
        <v>00</v>
      </c>
      <c r="I342" t="str">
        <f t="shared" si="11"/>
        <v>00</v>
      </c>
      <c r="L342">
        <v>1</v>
      </c>
    </row>
    <row r="343" spans="1:12">
      <c r="A343">
        <f>調査用紙!A343</f>
        <v>332</v>
      </c>
      <c r="B343" s="1">
        <f>調査用紙!B343</f>
        <v>0</v>
      </c>
      <c r="C343" s="1">
        <f>調査用紙!C343</f>
        <v>0</v>
      </c>
      <c r="D343" s="1">
        <f>調査用紙!D343</f>
        <v>0</v>
      </c>
      <c r="E343" s="1">
        <f>調査用紙!E343</f>
        <v>0</v>
      </c>
      <c r="F343" s="1">
        <f>調査用紙!F343</f>
        <v>0</v>
      </c>
      <c r="H343" t="str">
        <f t="shared" si="10"/>
        <v>00</v>
      </c>
      <c r="I343" t="str">
        <f t="shared" si="11"/>
        <v>00</v>
      </c>
      <c r="L343">
        <v>1</v>
      </c>
    </row>
    <row r="344" spans="1:12">
      <c r="A344">
        <f>調査用紙!A344</f>
        <v>333</v>
      </c>
      <c r="B344" s="1">
        <f>調査用紙!B344</f>
        <v>0</v>
      </c>
      <c r="C344" s="1">
        <f>調査用紙!C344</f>
        <v>0</v>
      </c>
      <c r="D344" s="1">
        <f>調査用紙!D344</f>
        <v>0</v>
      </c>
      <c r="E344" s="1">
        <f>調査用紙!E344</f>
        <v>0</v>
      </c>
      <c r="F344" s="1">
        <f>調査用紙!F344</f>
        <v>0</v>
      </c>
      <c r="H344" t="str">
        <f t="shared" si="10"/>
        <v>00</v>
      </c>
      <c r="I344" t="str">
        <f t="shared" si="11"/>
        <v>00</v>
      </c>
      <c r="L344">
        <v>1</v>
      </c>
    </row>
    <row r="345" spans="1:12">
      <c r="A345">
        <f>調査用紙!A345</f>
        <v>334</v>
      </c>
      <c r="B345" s="1">
        <f>調査用紙!B345</f>
        <v>0</v>
      </c>
      <c r="C345" s="1">
        <f>調査用紙!C345</f>
        <v>0</v>
      </c>
      <c r="D345" s="1">
        <f>調査用紙!D345</f>
        <v>0</v>
      </c>
      <c r="E345" s="1">
        <f>調査用紙!E345</f>
        <v>0</v>
      </c>
      <c r="F345" s="1">
        <f>調査用紙!F345</f>
        <v>0</v>
      </c>
      <c r="H345" t="str">
        <f t="shared" si="10"/>
        <v>00</v>
      </c>
      <c r="I345" t="str">
        <f t="shared" si="11"/>
        <v>00</v>
      </c>
      <c r="L345">
        <v>1</v>
      </c>
    </row>
    <row r="346" spans="1:12">
      <c r="A346">
        <f>調査用紙!A346</f>
        <v>335</v>
      </c>
      <c r="B346" s="1">
        <f>調査用紙!B346</f>
        <v>0</v>
      </c>
      <c r="C346" s="1">
        <f>調査用紙!C346</f>
        <v>0</v>
      </c>
      <c r="D346" s="1">
        <f>調査用紙!D346</f>
        <v>0</v>
      </c>
      <c r="E346" s="1">
        <f>調査用紙!E346</f>
        <v>0</v>
      </c>
      <c r="F346" s="1">
        <f>調査用紙!F346</f>
        <v>0</v>
      </c>
      <c r="H346" t="str">
        <f t="shared" si="10"/>
        <v>00</v>
      </c>
      <c r="I346" t="str">
        <f t="shared" si="11"/>
        <v>00</v>
      </c>
      <c r="L346">
        <v>1</v>
      </c>
    </row>
    <row r="347" spans="1:12">
      <c r="A347">
        <f>調査用紙!A347</f>
        <v>336</v>
      </c>
      <c r="B347" s="1">
        <f>調査用紙!B347</f>
        <v>0</v>
      </c>
      <c r="C347" s="1">
        <f>調査用紙!C347</f>
        <v>0</v>
      </c>
      <c r="D347" s="1">
        <f>調査用紙!D347</f>
        <v>0</v>
      </c>
      <c r="E347" s="1">
        <f>調査用紙!E347</f>
        <v>0</v>
      </c>
      <c r="F347" s="1">
        <f>調査用紙!F347</f>
        <v>0</v>
      </c>
      <c r="H347" t="str">
        <f t="shared" si="10"/>
        <v>00</v>
      </c>
      <c r="I347" t="str">
        <f t="shared" si="11"/>
        <v>00</v>
      </c>
      <c r="L347">
        <v>1</v>
      </c>
    </row>
    <row r="348" spans="1:12">
      <c r="A348">
        <f>調査用紙!A348</f>
        <v>337</v>
      </c>
      <c r="B348" s="1">
        <f>調査用紙!B348</f>
        <v>0</v>
      </c>
      <c r="C348" s="1">
        <f>調査用紙!C348</f>
        <v>0</v>
      </c>
      <c r="D348" s="1">
        <f>調査用紙!D348</f>
        <v>0</v>
      </c>
      <c r="E348" s="1">
        <f>調査用紙!E348</f>
        <v>0</v>
      </c>
      <c r="F348" s="1">
        <f>調査用紙!F348</f>
        <v>0</v>
      </c>
      <c r="H348" t="str">
        <f t="shared" si="10"/>
        <v>00</v>
      </c>
      <c r="I348" t="str">
        <f t="shared" si="11"/>
        <v>00</v>
      </c>
      <c r="L348">
        <v>1</v>
      </c>
    </row>
    <row r="349" spans="1:12">
      <c r="A349">
        <f>調査用紙!A349</f>
        <v>338</v>
      </c>
      <c r="B349" s="1">
        <f>調査用紙!B349</f>
        <v>0</v>
      </c>
      <c r="C349" s="1">
        <f>調査用紙!C349</f>
        <v>0</v>
      </c>
      <c r="D349" s="1">
        <f>調査用紙!D349</f>
        <v>0</v>
      </c>
      <c r="E349" s="1">
        <f>調査用紙!E349</f>
        <v>0</v>
      </c>
      <c r="F349" s="1">
        <f>調査用紙!F349</f>
        <v>0</v>
      </c>
      <c r="H349" t="str">
        <f t="shared" si="10"/>
        <v>00</v>
      </c>
      <c r="I349" t="str">
        <f t="shared" si="11"/>
        <v>00</v>
      </c>
      <c r="L349">
        <v>1</v>
      </c>
    </row>
    <row r="350" spans="1:12">
      <c r="A350">
        <f>調査用紙!A350</f>
        <v>339</v>
      </c>
      <c r="B350" s="1">
        <f>調査用紙!B350</f>
        <v>0</v>
      </c>
      <c r="C350" s="1">
        <f>調査用紙!C350</f>
        <v>0</v>
      </c>
      <c r="D350" s="1">
        <f>調査用紙!D350</f>
        <v>0</v>
      </c>
      <c r="E350" s="1">
        <f>調査用紙!E350</f>
        <v>0</v>
      </c>
      <c r="F350" s="1">
        <f>調査用紙!F350</f>
        <v>0</v>
      </c>
      <c r="H350" t="str">
        <f t="shared" si="10"/>
        <v>00</v>
      </c>
      <c r="I350" t="str">
        <f t="shared" si="11"/>
        <v>00</v>
      </c>
      <c r="L350">
        <v>1</v>
      </c>
    </row>
    <row r="351" spans="1:12">
      <c r="A351">
        <f>調査用紙!A351</f>
        <v>340</v>
      </c>
      <c r="B351" s="1">
        <f>調査用紙!B351</f>
        <v>0</v>
      </c>
      <c r="C351" s="1">
        <f>調査用紙!C351</f>
        <v>0</v>
      </c>
      <c r="D351" s="1">
        <f>調査用紙!D351</f>
        <v>0</v>
      </c>
      <c r="E351" s="1">
        <f>調査用紙!E351</f>
        <v>0</v>
      </c>
      <c r="F351" s="1">
        <f>調査用紙!F351</f>
        <v>0</v>
      </c>
      <c r="H351" t="str">
        <f t="shared" si="10"/>
        <v>00</v>
      </c>
      <c r="I351" t="str">
        <f t="shared" si="11"/>
        <v>00</v>
      </c>
      <c r="L351">
        <v>1</v>
      </c>
    </row>
    <row r="352" spans="1:12">
      <c r="A352">
        <f>調査用紙!A352</f>
        <v>341</v>
      </c>
      <c r="B352" s="1">
        <f>調査用紙!B352</f>
        <v>0</v>
      </c>
      <c r="C352" s="1">
        <f>調査用紙!C352</f>
        <v>0</v>
      </c>
      <c r="D352" s="1">
        <f>調査用紙!D352</f>
        <v>0</v>
      </c>
      <c r="E352" s="1">
        <f>調査用紙!E352</f>
        <v>0</v>
      </c>
      <c r="F352" s="1">
        <f>調査用紙!F352</f>
        <v>0</v>
      </c>
      <c r="H352" t="str">
        <f t="shared" si="10"/>
        <v>00</v>
      </c>
      <c r="I352" t="str">
        <f t="shared" si="11"/>
        <v>00</v>
      </c>
      <c r="L352">
        <v>1</v>
      </c>
    </row>
    <row r="353" spans="1:12">
      <c r="A353">
        <f>調査用紙!A353</f>
        <v>342</v>
      </c>
      <c r="B353" s="1">
        <f>調査用紙!B353</f>
        <v>0</v>
      </c>
      <c r="C353" s="1">
        <f>調査用紙!C353</f>
        <v>0</v>
      </c>
      <c r="D353" s="1">
        <f>調査用紙!D353</f>
        <v>0</v>
      </c>
      <c r="E353" s="1">
        <f>調査用紙!E353</f>
        <v>0</v>
      </c>
      <c r="F353" s="1">
        <f>調査用紙!F353</f>
        <v>0</v>
      </c>
      <c r="H353" t="str">
        <f t="shared" si="10"/>
        <v>00</v>
      </c>
      <c r="I353" t="str">
        <f t="shared" si="11"/>
        <v>00</v>
      </c>
      <c r="L353">
        <v>1</v>
      </c>
    </row>
    <row r="354" spans="1:12">
      <c r="A354">
        <f>調査用紙!A354</f>
        <v>343</v>
      </c>
      <c r="B354" s="1">
        <f>調査用紙!B354</f>
        <v>0</v>
      </c>
      <c r="C354" s="1">
        <f>調査用紙!C354</f>
        <v>0</v>
      </c>
      <c r="D354" s="1">
        <f>調査用紙!D354</f>
        <v>0</v>
      </c>
      <c r="E354" s="1">
        <f>調査用紙!E354</f>
        <v>0</v>
      </c>
      <c r="F354" s="1">
        <f>調査用紙!F354</f>
        <v>0</v>
      </c>
      <c r="H354" t="str">
        <f t="shared" si="10"/>
        <v>00</v>
      </c>
      <c r="I354" t="str">
        <f t="shared" si="11"/>
        <v>00</v>
      </c>
      <c r="L354">
        <v>1</v>
      </c>
    </row>
    <row r="355" spans="1:12">
      <c r="A355">
        <f>調査用紙!A355</f>
        <v>344</v>
      </c>
      <c r="B355" s="1">
        <f>調査用紙!B355</f>
        <v>0</v>
      </c>
      <c r="C355" s="1">
        <f>調査用紙!C355</f>
        <v>0</v>
      </c>
      <c r="D355" s="1">
        <f>調査用紙!D355</f>
        <v>0</v>
      </c>
      <c r="E355" s="1">
        <f>調査用紙!E355</f>
        <v>0</v>
      </c>
      <c r="F355" s="1">
        <f>調査用紙!F355</f>
        <v>0</v>
      </c>
      <c r="H355" t="str">
        <f t="shared" si="10"/>
        <v>00</v>
      </c>
      <c r="I355" t="str">
        <f t="shared" si="11"/>
        <v>00</v>
      </c>
      <c r="L355">
        <v>1</v>
      </c>
    </row>
    <row r="356" spans="1:12">
      <c r="A356">
        <f>調査用紙!A356</f>
        <v>345</v>
      </c>
      <c r="B356" s="1">
        <f>調査用紙!B356</f>
        <v>0</v>
      </c>
      <c r="C356" s="1">
        <f>調査用紙!C356</f>
        <v>0</v>
      </c>
      <c r="D356" s="1">
        <f>調査用紙!D356</f>
        <v>0</v>
      </c>
      <c r="E356" s="1">
        <f>調査用紙!E356</f>
        <v>0</v>
      </c>
      <c r="F356" s="1">
        <f>調査用紙!F356</f>
        <v>0</v>
      </c>
      <c r="H356" t="str">
        <f t="shared" si="10"/>
        <v>00</v>
      </c>
      <c r="I356" t="str">
        <f t="shared" si="11"/>
        <v>00</v>
      </c>
      <c r="L356">
        <v>1</v>
      </c>
    </row>
    <row r="357" spans="1:12">
      <c r="A357">
        <f>調査用紙!A357</f>
        <v>346</v>
      </c>
      <c r="B357" s="1">
        <f>調査用紙!B357</f>
        <v>0</v>
      </c>
      <c r="C357" s="1">
        <f>調査用紙!C357</f>
        <v>0</v>
      </c>
      <c r="D357" s="1">
        <f>調査用紙!D357</f>
        <v>0</v>
      </c>
      <c r="E357" s="1">
        <f>調査用紙!E357</f>
        <v>0</v>
      </c>
      <c r="F357" s="1">
        <f>調査用紙!F357</f>
        <v>0</v>
      </c>
      <c r="H357" t="str">
        <f t="shared" si="10"/>
        <v>00</v>
      </c>
      <c r="I357" t="str">
        <f t="shared" si="11"/>
        <v>00</v>
      </c>
      <c r="L357">
        <v>1</v>
      </c>
    </row>
    <row r="358" spans="1:12">
      <c r="A358">
        <f>調査用紙!A358</f>
        <v>347</v>
      </c>
      <c r="B358" s="1">
        <f>調査用紙!B358</f>
        <v>0</v>
      </c>
      <c r="C358" s="1">
        <f>調査用紙!C358</f>
        <v>0</v>
      </c>
      <c r="D358" s="1">
        <f>調査用紙!D358</f>
        <v>0</v>
      </c>
      <c r="E358" s="1">
        <f>調査用紙!E358</f>
        <v>0</v>
      </c>
      <c r="F358" s="1">
        <f>調査用紙!F358</f>
        <v>0</v>
      </c>
      <c r="H358" t="str">
        <f t="shared" si="10"/>
        <v>00</v>
      </c>
      <c r="I358" t="str">
        <f t="shared" si="11"/>
        <v>00</v>
      </c>
      <c r="L358">
        <v>1</v>
      </c>
    </row>
    <row r="359" spans="1:12">
      <c r="A359">
        <f>調査用紙!A359</f>
        <v>348</v>
      </c>
      <c r="B359" s="1">
        <f>調査用紙!B359</f>
        <v>0</v>
      </c>
      <c r="C359" s="1">
        <f>調査用紙!C359</f>
        <v>0</v>
      </c>
      <c r="D359" s="1">
        <f>調査用紙!D359</f>
        <v>0</v>
      </c>
      <c r="E359" s="1">
        <f>調査用紙!E359</f>
        <v>0</v>
      </c>
      <c r="F359" s="1">
        <f>調査用紙!F359</f>
        <v>0</v>
      </c>
      <c r="H359" t="str">
        <f t="shared" si="10"/>
        <v>00</v>
      </c>
      <c r="I359" t="str">
        <f t="shared" si="11"/>
        <v>00</v>
      </c>
      <c r="L359">
        <v>1</v>
      </c>
    </row>
    <row r="360" spans="1:12">
      <c r="A360">
        <f>調査用紙!A360</f>
        <v>349</v>
      </c>
      <c r="B360" s="1">
        <f>調査用紙!B360</f>
        <v>0</v>
      </c>
      <c r="C360" s="1">
        <f>調査用紙!C360</f>
        <v>0</v>
      </c>
      <c r="D360" s="1">
        <f>調査用紙!D360</f>
        <v>0</v>
      </c>
      <c r="E360" s="1">
        <f>調査用紙!E360</f>
        <v>0</v>
      </c>
      <c r="F360" s="1">
        <f>調査用紙!F360</f>
        <v>0</v>
      </c>
      <c r="H360" t="str">
        <f t="shared" si="10"/>
        <v>00</v>
      </c>
      <c r="I360" t="str">
        <f t="shared" si="11"/>
        <v>00</v>
      </c>
      <c r="L360">
        <v>1</v>
      </c>
    </row>
    <row r="361" spans="1:12">
      <c r="A361">
        <f>調査用紙!A361</f>
        <v>350</v>
      </c>
      <c r="B361" s="1">
        <f>調査用紙!B361</f>
        <v>0</v>
      </c>
      <c r="C361" s="1">
        <f>調査用紙!C361</f>
        <v>0</v>
      </c>
      <c r="D361" s="1">
        <f>調査用紙!D361</f>
        <v>0</v>
      </c>
      <c r="E361" s="1">
        <f>調査用紙!E361</f>
        <v>0</v>
      </c>
      <c r="F361" s="1">
        <f>調査用紙!F361</f>
        <v>0</v>
      </c>
      <c r="H361" t="str">
        <f t="shared" si="10"/>
        <v>00</v>
      </c>
      <c r="I361" t="str">
        <f t="shared" si="11"/>
        <v>00</v>
      </c>
      <c r="L361">
        <v>1</v>
      </c>
    </row>
    <row r="362" spans="1:12">
      <c r="A362">
        <f>調査用紙!A362</f>
        <v>351</v>
      </c>
      <c r="B362" s="1">
        <f>調査用紙!B362</f>
        <v>0</v>
      </c>
      <c r="C362" s="1">
        <f>調査用紙!C362</f>
        <v>0</v>
      </c>
      <c r="D362" s="1">
        <f>調査用紙!D362</f>
        <v>0</v>
      </c>
      <c r="E362" s="1">
        <f>調査用紙!E362</f>
        <v>0</v>
      </c>
      <c r="F362" s="1">
        <f>調査用紙!F362</f>
        <v>0</v>
      </c>
      <c r="H362" t="str">
        <f t="shared" si="10"/>
        <v>00</v>
      </c>
      <c r="I362" t="str">
        <f t="shared" si="11"/>
        <v>00</v>
      </c>
      <c r="L362">
        <v>1</v>
      </c>
    </row>
    <row r="363" spans="1:12">
      <c r="A363">
        <f>調査用紙!A363</f>
        <v>352</v>
      </c>
      <c r="B363" s="1">
        <f>調査用紙!B363</f>
        <v>0</v>
      </c>
      <c r="C363" s="1">
        <f>調査用紙!C363</f>
        <v>0</v>
      </c>
      <c r="D363" s="1">
        <f>調査用紙!D363</f>
        <v>0</v>
      </c>
      <c r="E363" s="1">
        <f>調査用紙!E363</f>
        <v>0</v>
      </c>
      <c r="F363" s="1">
        <f>調査用紙!F363</f>
        <v>0</v>
      </c>
      <c r="H363" t="str">
        <f t="shared" si="10"/>
        <v>00</v>
      </c>
      <c r="I363" t="str">
        <f t="shared" si="11"/>
        <v>00</v>
      </c>
      <c r="L363">
        <v>1</v>
      </c>
    </row>
    <row r="364" spans="1:12">
      <c r="A364">
        <f>調査用紙!A364</f>
        <v>353</v>
      </c>
      <c r="B364" s="1">
        <f>調査用紙!B364</f>
        <v>0</v>
      </c>
      <c r="C364" s="1">
        <f>調査用紙!C364</f>
        <v>0</v>
      </c>
      <c r="D364" s="1">
        <f>調査用紙!D364</f>
        <v>0</v>
      </c>
      <c r="E364" s="1">
        <f>調査用紙!E364</f>
        <v>0</v>
      </c>
      <c r="F364" s="1">
        <f>調査用紙!F364</f>
        <v>0</v>
      </c>
      <c r="H364" t="str">
        <f t="shared" si="10"/>
        <v>00</v>
      </c>
      <c r="I364" t="str">
        <f t="shared" si="11"/>
        <v>00</v>
      </c>
      <c r="L364">
        <v>1</v>
      </c>
    </row>
    <row r="365" spans="1:12">
      <c r="A365">
        <f>調査用紙!A365</f>
        <v>354</v>
      </c>
      <c r="B365" s="1">
        <f>調査用紙!B365</f>
        <v>0</v>
      </c>
      <c r="C365" s="1">
        <f>調査用紙!C365</f>
        <v>0</v>
      </c>
      <c r="D365" s="1">
        <f>調査用紙!D365</f>
        <v>0</v>
      </c>
      <c r="E365" s="1">
        <f>調査用紙!E365</f>
        <v>0</v>
      </c>
      <c r="F365" s="1">
        <f>調査用紙!F365</f>
        <v>0</v>
      </c>
      <c r="H365" t="str">
        <f t="shared" si="10"/>
        <v>00</v>
      </c>
      <c r="I365" t="str">
        <f t="shared" si="11"/>
        <v>00</v>
      </c>
      <c r="L365">
        <v>1</v>
      </c>
    </row>
    <row r="366" spans="1:12">
      <c r="A366">
        <f>調査用紙!A366</f>
        <v>355</v>
      </c>
      <c r="B366" s="1">
        <f>調査用紙!B366</f>
        <v>0</v>
      </c>
      <c r="C366" s="1">
        <f>調査用紙!C366</f>
        <v>0</v>
      </c>
      <c r="D366" s="1">
        <f>調査用紙!D366</f>
        <v>0</v>
      </c>
      <c r="E366" s="1">
        <f>調査用紙!E366</f>
        <v>0</v>
      </c>
      <c r="F366" s="1">
        <f>調査用紙!F366</f>
        <v>0</v>
      </c>
      <c r="H366" t="str">
        <f t="shared" si="10"/>
        <v>00</v>
      </c>
      <c r="I366" t="str">
        <f t="shared" si="11"/>
        <v>00</v>
      </c>
      <c r="L366">
        <v>1</v>
      </c>
    </row>
    <row r="367" spans="1:12">
      <c r="A367">
        <f>調査用紙!A367</f>
        <v>356</v>
      </c>
      <c r="B367" s="1">
        <f>調査用紙!B367</f>
        <v>0</v>
      </c>
      <c r="C367" s="1">
        <f>調査用紙!C367</f>
        <v>0</v>
      </c>
      <c r="D367" s="1">
        <f>調査用紙!D367</f>
        <v>0</v>
      </c>
      <c r="E367" s="1">
        <f>調査用紙!E367</f>
        <v>0</v>
      </c>
      <c r="F367" s="1">
        <f>調査用紙!F367</f>
        <v>0</v>
      </c>
      <c r="H367" t="str">
        <f t="shared" si="10"/>
        <v>00</v>
      </c>
      <c r="I367" t="str">
        <f t="shared" si="11"/>
        <v>00</v>
      </c>
      <c r="L367">
        <v>1</v>
      </c>
    </row>
    <row r="368" spans="1:12">
      <c r="A368">
        <f>調査用紙!A368</f>
        <v>357</v>
      </c>
      <c r="B368" s="1">
        <f>調査用紙!B368</f>
        <v>0</v>
      </c>
      <c r="C368" s="1">
        <f>調査用紙!C368</f>
        <v>0</v>
      </c>
      <c r="D368" s="1">
        <f>調査用紙!D368</f>
        <v>0</v>
      </c>
      <c r="E368" s="1">
        <f>調査用紙!E368</f>
        <v>0</v>
      </c>
      <c r="F368" s="1">
        <f>調査用紙!F368</f>
        <v>0</v>
      </c>
      <c r="H368" t="str">
        <f t="shared" si="10"/>
        <v>00</v>
      </c>
      <c r="I368" t="str">
        <f t="shared" si="11"/>
        <v>00</v>
      </c>
      <c r="L368">
        <v>1</v>
      </c>
    </row>
    <row r="369" spans="1:12">
      <c r="A369">
        <f>調査用紙!A369</f>
        <v>358</v>
      </c>
      <c r="B369" s="1">
        <f>調査用紙!B369</f>
        <v>0</v>
      </c>
      <c r="C369" s="1">
        <f>調査用紙!C369</f>
        <v>0</v>
      </c>
      <c r="D369" s="1">
        <f>調査用紙!D369</f>
        <v>0</v>
      </c>
      <c r="E369" s="1">
        <f>調査用紙!E369</f>
        <v>0</v>
      </c>
      <c r="F369" s="1">
        <f>調査用紙!F369</f>
        <v>0</v>
      </c>
      <c r="H369" t="str">
        <f t="shared" si="10"/>
        <v>00</v>
      </c>
      <c r="I369" t="str">
        <f t="shared" si="11"/>
        <v>00</v>
      </c>
      <c r="L369">
        <v>1</v>
      </c>
    </row>
    <row r="370" spans="1:12">
      <c r="A370">
        <f>調査用紙!A370</f>
        <v>359</v>
      </c>
      <c r="B370" s="1">
        <f>調査用紙!B370</f>
        <v>0</v>
      </c>
      <c r="C370" s="1">
        <f>調査用紙!C370</f>
        <v>0</v>
      </c>
      <c r="D370" s="1">
        <f>調査用紙!D370</f>
        <v>0</v>
      </c>
      <c r="E370" s="1">
        <f>調査用紙!E370</f>
        <v>0</v>
      </c>
      <c r="F370" s="1">
        <f>調査用紙!F370</f>
        <v>0</v>
      </c>
      <c r="H370" t="str">
        <f t="shared" si="10"/>
        <v>00</v>
      </c>
      <c r="I370" t="str">
        <f t="shared" si="11"/>
        <v>00</v>
      </c>
      <c r="L370">
        <v>1</v>
      </c>
    </row>
    <row r="371" spans="1:12">
      <c r="A371">
        <f>調査用紙!A371</f>
        <v>360</v>
      </c>
      <c r="B371" s="1">
        <f>調査用紙!B371</f>
        <v>0</v>
      </c>
      <c r="C371" s="1">
        <f>調査用紙!C371</f>
        <v>0</v>
      </c>
      <c r="D371" s="1">
        <f>調査用紙!D371</f>
        <v>0</v>
      </c>
      <c r="E371" s="1">
        <f>調査用紙!E371</f>
        <v>0</v>
      </c>
      <c r="F371" s="1">
        <f>調査用紙!F371</f>
        <v>0</v>
      </c>
      <c r="H371" t="str">
        <f t="shared" si="10"/>
        <v>00</v>
      </c>
      <c r="I371" t="str">
        <f t="shared" si="11"/>
        <v>00</v>
      </c>
      <c r="L371">
        <v>1</v>
      </c>
    </row>
    <row r="372" spans="1:12">
      <c r="A372">
        <f>調査用紙!A372</f>
        <v>361</v>
      </c>
      <c r="B372" s="1">
        <f>調査用紙!B372</f>
        <v>0</v>
      </c>
      <c r="C372" s="1">
        <f>調査用紙!C372</f>
        <v>0</v>
      </c>
      <c r="D372" s="1">
        <f>調査用紙!D372</f>
        <v>0</v>
      </c>
      <c r="E372" s="1">
        <f>調査用紙!E372</f>
        <v>0</v>
      </c>
      <c r="F372" s="1">
        <f>調査用紙!F372</f>
        <v>0</v>
      </c>
      <c r="H372" t="str">
        <f t="shared" si="10"/>
        <v>00</v>
      </c>
      <c r="I372" t="str">
        <f t="shared" si="11"/>
        <v>00</v>
      </c>
      <c r="L372">
        <v>1</v>
      </c>
    </row>
    <row r="373" spans="1:12">
      <c r="A373">
        <f>調査用紙!A373</f>
        <v>362</v>
      </c>
      <c r="B373" s="1">
        <f>調査用紙!B373</f>
        <v>0</v>
      </c>
      <c r="C373" s="1">
        <f>調査用紙!C373</f>
        <v>0</v>
      </c>
      <c r="D373" s="1">
        <f>調査用紙!D373</f>
        <v>0</v>
      </c>
      <c r="E373" s="1">
        <f>調査用紙!E373</f>
        <v>0</v>
      </c>
      <c r="F373" s="1">
        <f>調査用紙!F373</f>
        <v>0</v>
      </c>
      <c r="H373" t="str">
        <f t="shared" si="10"/>
        <v>00</v>
      </c>
      <c r="I373" t="str">
        <f t="shared" si="11"/>
        <v>00</v>
      </c>
      <c r="L373">
        <v>1</v>
      </c>
    </row>
    <row r="374" spans="1:12">
      <c r="A374">
        <f>調査用紙!A374</f>
        <v>363</v>
      </c>
      <c r="B374" s="1">
        <f>調査用紙!B374</f>
        <v>0</v>
      </c>
      <c r="C374" s="1">
        <f>調査用紙!C374</f>
        <v>0</v>
      </c>
      <c r="D374" s="1">
        <f>調査用紙!D374</f>
        <v>0</v>
      </c>
      <c r="E374" s="1">
        <f>調査用紙!E374</f>
        <v>0</v>
      </c>
      <c r="F374" s="1">
        <f>調査用紙!F374</f>
        <v>0</v>
      </c>
      <c r="H374" t="str">
        <f t="shared" si="10"/>
        <v>00</v>
      </c>
      <c r="I374" t="str">
        <f t="shared" si="11"/>
        <v>00</v>
      </c>
      <c r="L374">
        <v>1</v>
      </c>
    </row>
    <row r="375" spans="1:12">
      <c r="A375">
        <f>調査用紙!A375</f>
        <v>364</v>
      </c>
      <c r="B375" s="1">
        <f>調査用紙!B375</f>
        <v>0</v>
      </c>
      <c r="C375" s="1">
        <f>調査用紙!C375</f>
        <v>0</v>
      </c>
      <c r="D375" s="1">
        <f>調査用紙!D375</f>
        <v>0</v>
      </c>
      <c r="E375" s="1">
        <f>調査用紙!E375</f>
        <v>0</v>
      </c>
      <c r="F375" s="1">
        <f>調査用紙!F375</f>
        <v>0</v>
      </c>
      <c r="H375" t="str">
        <f t="shared" si="10"/>
        <v>00</v>
      </c>
      <c r="I375" t="str">
        <f t="shared" si="11"/>
        <v>00</v>
      </c>
      <c r="L375">
        <v>1</v>
      </c>
    </row>
    <row r="376" spans="1:12">
      <c r="A376">
        <f>調査用紙!A376</f>
        <v>365</v>
      </c>
      <c r="B376" s="1">
        <f>調査用紙!B376</f>
        <v>0</v>
      </c>
      <c r="C376" s="1">
        <f>調査用紙!C376</f>
        <v>0</v>
      </c>
      <c r="D376" s="1">
        <f>調査用紙!D376</f>
        <v>0</v>
      </c>
      <c r="E376" s="1">
        <f>調査用紙!E376</f>
        <v>0</v>
      </c>
      <c r="F376" s="1">
        <f>調査用紙!F376</f>
        <v>0</v>
      </c>
      <c r="H376" t="str">
        <f t="shared" si="10"/>
        <v>00</v>
      </c>
      <c r="I376" t="str">
        <f t="shared" si="11"/>
        <v>00</v>
      </c>
      <c r="L376">
        <v>1</v>
      </c>
    </row>
    <row r="377" spans="1:12">
      <c r="A377">
        <f>調査用紙!A377</f>
        <v>366</v>
      </c>
      <c r="B377" s="1">
        <f>調査用紙!B377</f>
        <v>0</v>
      </c>
      <c r="C377" s="1">
        <f>調査用紙!C377</f>
        <v>0</v>
      </c>
      <c r="D377" s="1">
        <f>調査用紙!D377</f>
        <v>0</v>
      </c>
      <c r="E377" s="1">
        <f>調査用紙!E377</f>
        <v>0</v>
      </c>
      <c r="F377" s="1">
        <f>調査用紙!F377</f>
        <v>0</v>
      </c>
      <c r="H377" t="str">
        <f t="shared" si="10"/>
        <v>00</v>
      </c>
      <c r="I377" t="str">
        <f t="shared" si="11"/>
        <v>00</v>
      </c>
      <c r="L377">
        <v>1</v>
      </c>
    </row>
    <row r="378" spans="1:12">
      <c r="A378">
        <f>調査用紙!A378</f>
        <v>367</v>
      </c>
      <c r="B378" s="1">
        <f>調査用紙!B378</f>
        <v>0</v>
      </c>
      <c r="C378" s="1">
        <f>調査用紙!C378</f>
        <v>0</v>
      </c>
      <c r="D378" s="1">
        <f>調査用紙!D378</f>
        <v>0</v>
      </c>
      <c r="E378" s="1">
        <f>調査用紙!E378</f>
        <v>0</v>
      </c>
      <c r="F378" s="1">
        <f>調査用紙!F378</f>
        <v>0</v>
      </c>
      <c r="H378" t="str">
        <f t="shared" si="10"/>
        <v>00</v>
      </c>
      <c r="I378" t="str">
        <f t="shared" si="11"/>
        <v>00</v>
      </c>
      <c r="L378">
        <v>1</v>
      </c>
    </row>
    <row r="379" spans="1:12">
      <c r="A379">
        <f>調査用紙!A379</f>
        <v>368</v>
      </c>
      <c r="B379" s="1">
        <f>調査用紙!B379</f>
        <v>0</v>
      </c>
      <c r="C379" s="1">
        <f>調査用紙!C379</f>
        <v>0</v>
      </c>
      <c r="D379" s="1">
        <f>調査用紙!D379</f>
        <v>0</v>
      </c>
      <c r="E379" s="1">
        <f>調査用紙!E379</f>
        <v>0</v>
      </c>
      <c r="F379" s="1">
        <f>調査用紙!F379</f>
        <v>0</v>
      </c>
      <c r="H379" t="str">
        <f t="shared" si="10"/>
        <v>00</v>
      </c>
      <c r="I379" t="str">
        <f t="shared" si="11"/>
        <v>00</v>
      </c>
      <c r="L379">
        <v>1</v>
      </c>
    </row>
    <row r="380" spans="1:12">
      <c r="A380">
        <f>調査用紙!A380</f>
        <v>369</v>
      </c>
      <c r="B380" s="1">
        <f>調査用紙!B380</f>
        <v>0</v>
      </c>
      <c r="C380" s="1">
        <f>調査用紙!C380</f>
        <v>0</v>
      </c>
      <c r="D380" s="1">
        <f>調査用紙!D380</f>
        <v>0</v>
      </c>
      <c r="E380" s="1">
        <f>調査用紙!E380</f>
        <v>0</v>
      </c>
      <c r="F380" s="1">
        <f>調査用紙!F380</f>
        <v>0</v>
      </c>
      <c r="H380" t="str">
        <f t="shared" si="10"/>
        <v>00</v>
      </c>
      <c r="I380" t="str">
        <f t="shared" si="11"/>
        <v>00</v>
      </c>
      <c r="L380">
        <v>1</v>
      </c>
    </row>
    <row r="381" spans="1:12">
      <c r="A381">
        <f>調査用紙!A381</f>
        <v>370</v>
      </c>
      <c r="B381" s="1">
        <f>調査用紙!B381</f>
        <v>0</v>
      </c>
      <c r="C381" s="1">
        <f>調査用紙!C381</f>
        <v>0</v>
      </c>
      <c r="D381" s="1">
        <f>調査用紙!D381</f>
        <v>0</v>
      </c>
      <c r="E381" s="1">
        <f>調査用紙!E381</f>
        <v>0</v>
      </c>
      <c r="F381" s="1">
        <f>調査用紙!F381</f>
        <v>0</v>
      </c>
      <c r="H381" t="str">
        <f t="shared" si="10"/>
        <v>00</v>
      </c>
      <c r="I381" t="str">
        <f t="shared" si="11"/>
        <v>00</v>
      </c>
      <c r="L381">
        <v>1</v>
      </c>
    </row>
    <row r="382" spans="1:12">
      <c r="A382">
        <f>調査用紙!A382</f>
        <v>371</v>
      </c>
      <c r="B382" s="1">
        <f>調査用紙!B382</f>
        <v>0</v>
      </c>
      <c r="C382" s="1">
        <f>調査用紙!C382</f>
        <v>0</v>
      </c>
      <c r="D382" s="1">
        <f>調査用紙!D382</f>
        <v>0</v>
      </c>
      <c r="E382" s="1">
        <f>調査用紙!E382</f>
        <v>0</v>
      </c>
      <c r="F382" s="1">
        <f>調査用紙!F382</f>
        <v>0</v>
      </c>
      <c r="H382" t="str">
        <f t="shared" si="10"/>
        <v>00</v>
      </c>
      <c r="I382" t="str">
        <f t="shared" si="11"/>
        <v>00</v>
      </c>
      <c r="L382">
        <v>1</v>
      </c>
    </row>
    <row r="383" spans="1:12">
      <c r="A383">
        <f>調査用紙!A383</f>
        <v>372</v>
      </c>
      <c r="B383" s="1">
        <f>調査用紙!B383</f>
        <v>0</v>
      </c>
      <c r="C383" s="1">
        <f>調査用紙!C383</f>
        <v>0</v>
      </c>
      <c r="D383" s="1">
        <f>調査用紙!D383</f>
        <v>0</v>
      </c>
      <c r="E383" s="1">
        <f>調査用紙!E383</f>
        <v>0</v>
      </c>
      <c r="F383" s="1">
        <f>調査用紙!F383</f>
        <v>0</v>
      </c>
      <c r="H383" t="str">
        <f t="shared" si="10"/>
        <v>00</v>
      </c>
      <c r="I383" t="str">
        <f t="shared" si="11"/>
        <v>00</v>
      </c>
      <c r="L383">
        <v>1</v>
      </c>
    </row>
    <row r="384" spans="1:12">
      <c r="A384">
        <f>調査用紙!A384</f>
        <v>373</v>
      </c>
      <c r="B384" s="1">
        <f>調査用紙!B384</f>
        <v>0</v>
      </c>
      <c r="C384" s="1">
        <f>調査用紙!C384</f>
        <v>0</v>
      </c>
      <c r="D384" s="1">
        <f>調査用紙!D384</f>
        <v>0</v>
      </c>
      <c r="E384" s="1">
        <f>調査用紙!E384</f>
        <v>0</v>
      </c>
      <c r="F384" s="1">
        <f>調査用紙!F384</f>
        <v>0</v>
      </c>
      <c r="H384" t="str">
        <f t="shared" si="10"/>
        <v>00</v>
      </c>
      <c r="I384" t="str">
        <f t="shared" si="11"/>
        <v>00</v>
      </c>
      <c r="L384">
        <v>1</v>
      </c>
    </row>
    <row r="385" spans="1:12">
      <c r="A385">
        <f>調査用紙!A385</f>
        <v>374</v>
      </c>
      <c r="B385" s="1">
        <f>調査用紙!B385</f>
        <v>0</v>
      </c>
      <c r="C385" s="1">
        <f>調査用紙!C385</f>
        <v>0</v>
      </c>
      <c r="D385" s="1">
        <f>調査用紙!D385</f>
        <v>0</v>
      </c>
      <c r="E385" s="1">
        <f>調査用紙!E385</f>
        <v>0</v>
      </c>
      <c r="F385" s="1">
        <f>調査用紙!F385</f>
        <v>0</v>
      </c>
      <c r="H385" t="str">
        <f t="shared" si="10"/>
        <v>00</v>
      </c>
      <c r="I385" t="str">
        <f t="shared" si="11"/>
        <v>00</v>
      </c>
      <c r="L385">
        <v>1</v>
      </c>
    </row>
    <row r="386" spans="1:12">
      <c r="A386">
        <f>調査用紙!A386</f>
        <v>375</v>
      </c>
      <c r="B386" s="1">
        <f>調査用紙!B386</f>
        <v>0</v>
      </c>
      <c r="C386" s="1">
        <f>調査用紙!C386</f>
        <v>0</v>
      </c>
      <c r="D386" s="1">
        <f>調査用紙!D386</f>
        <v>0</v>
      </c>
      <c r="E386" s="1">
        <f>調査用紙!E386</f>
        <v>0</v>
      </c>
      <c r="F386" s="1">
        <f>調査用紙!F386</f>
        <v>0</v>
      </c>
      <c r="H386" t="str">
        <f t="shared" si="10"/>
        <v>00</v>
      </c>
      <c r="I386" t="str">
        <f t="shared" si="11"/>
        <v>00</v>
      </c>
      <c r="L386">
        <v>1</v>
      </c>
    </row>
    <row r="387" spans="1:12">
      <c r="A387">
        <f>調査用紙!A387</f>
        <v>376</v>
      </c>
      <c r="B387" s="1">
        <f>調査用紙!B387</f>
        <v>0</v>
      </c>
      <c r="C387" s="1">
        <f>調査用紙!C387</f>
        <v>0</v>
      </c>
      <c r="D387" s="1">
        <f>調査用紙!D387</f>
        <v>0</v>
      </c>
      <c r="E387" s="1">
        <f>調査用紙!E387</f>
        <v>0</v>
      </c>
      <c r="F387" s="1">
        <f>調査用紙!F387</f>
        <v>0</v>
      </c>
      <c r="H387" t="str">
        <f t="shared" si="10"/>
        <v>00</v>
      </c>
      <c r="I387" t="str">
        <f t="shared" si="11"/>
        <v>00</v>
      </c>
      <c r="L387">
        <v>1</v>
      </c>
    </row>
    <row r="388" spans="1:12">
      <c r="A388">
        <f>調査用紙!A388</f>
        <v>377</v>
      </c>
      <c r="B388" s="1">
        <f>調査用紙!B388</f>
        <v>0</v>
      </c>
      <c r="C388" s="1">
        <f>調査用紙!C388</f>
        <v>0</v>
      </c>
      <c r="D388" s="1">
        <f>調査用紙!D388</f>
        <v>0</v>
      </c>
      <c r="E388" s="1">
        <f>調査用紙!E388</f>
        <v>0</v>
      </c>
      <c r="F388" s="1">
        <f>調査用紙!F388</f>
        <v>0</v>
      </c>
      <c r="H388" t="str">
        <f t="shared" si="10"/>
        <v>00</v>
      </c>
      <c r="I388" t="str">
        <f t="shared" si="11"/>
        <v>00</v>
      </c>
      <c r="L388">
        <v>1</v>
      </c>
    </row>
    <row r="389" spans="1:12">
      <c r="A389">
        <f>調査用紙!A389</f>
        <v>378</v>
      </c>
      <c r="B389" s="1">
        <f>調査用紙!B389</f>
        <v>0</v>
      </c>
      <c r="C389" s="1">
        <f>調査用紙!C389</f>
        <v>0</v>
      </c>
      <c r="D389" s="1">
        <f>調査用紙!D389</f>
        <v>0</v>
      </c>
      <c r="E389" s="1">
        <f>調査用紙!E389</f>
        <v>0</v>
      </c>
      <c r="F389" s="1">
        <f>調査用紙!F389</f>
        <v>0</v>
      </c>
      <c r="H389" t="str">
        <f t="shared" si="10"/>
        <v>00</v>
      </c>
      <c r="I389" t="str">
        <f t="shared" si="11"/>
        <v>00</v>
      </c>
      <c r="L389">
        <v>1</v>
      </c>
    </row>
    <row r="390" spans="1:12">
      <c r="A390">
        <f>調査用紙!A390</f>
        <v>379</v>
      </c>
      <c r="B390" s="1">
        <f>調査用紙!B390</f>
        <v>0</v>
      </c>
      <c r="C390" s="1">
        <f>調査用紙!C390</f>
        <v>0</v>
      </c>
      <c r="D390" s="1">
        <f>調査用紙!D390</f>
        <v>0</v>
      </c>
      <c r="E390" s="1">
        <f>調査用紙!E390</f>
        <v>0</v>
      </c>
      <c r="F390" s="1">
        <f>調査用紙!F390</f>
        <v>0</v>
      </c>
      <c r="H390" t="str">
        <f t="shared" si="10"/>
        <v>00</v>
      </c>
      <c r="I390" t="str">
        <f t="shared" si="11"/>
        <v>00</v>
      </c>
      <c r="L390">
        <v>1</v>
      </c>
    </row>
    <row r="391" spans="1:12">
      <c r="A391">
        <f>調査用紙!A391</f>
        <v>380</v>
      </c>
      <c r="B391" s="1">
        <f>調査用紙!B391</f>
        <v>0</v>
      </c>
      <c r="C391" s="1">
        <f>調査用紙!C391</f>
        <v>0</v>
      </c>
      <c r="D391" s="1">
        <f>調査用紙!D391</f>
        <v>0</v>
      </c>
      <c r="E391" s="1">
        <f>調査用紙!E391</f>
        <v>0</v>
      </c>
      <c r="F391" s="1">
        <f>調査用紙!F391</f>
        <v>0</v>
      </c>
      <c r="H391" t="str">
        <f t="shared" si="10"/>
        <v>00</v>
      </c>
      <c r="I391" t="str">
        <f t="shared" si="11"/>
        <v>00</v>
      </c>
      <c r="L391">
        <v>1</v>
      </c>
    </row>
    <row r="392" spans="1:12">
      <c r="A392">
        <f>調査用紙!A392</f>
        <v>381</v>
      </c>
      <c r="B392" s="1">
        <f>調査用紙!B392</f>
        <v>0</v>
      </c>
      <c r="C392" s="1">
        <f>調査用紙!C392</f>
        <v>0</v>
      </c>
      <c r="D392" s="1">
        <f>調査用紙!D392</f>
        <v>0</v>
      </c>
      <c r="E392" s="1">
        <f>調査用紙!E392</f>
        <v>0</v>
      </c>
      <c r="F392" s="1">
        <f>調査用紙!F392</f>
        <v>0</v>
      </c>
      <c r="H392" t="str">
        <f t="shared" si="10"/>
        <v>00</v>
      </c>
      <c r="I392" t="str">
        <f t="shared" si="11"/>
        <v>00</v>
      </c>
      <c r="L392">
        <v>1</v>
      </c>
    </row>
    <row r="393" spans="1:12">
      <c r="A393">
        <f>調査用紙!A393</f>
        <v>382</v>
      </c>
      <c r="B393" s="1">
        <f>調査用紙!B393</f>
        <v>0</v>
      </c>
      <c r="C393" s="1">
        <f>調査用紙!C393</f>
        <v>0</v>
      </c>
      <c r="D393" s="1">
        <f>調査用紙!D393</f>
        <v>0</v>
      </c>
      <c r="E393" s="1">
        <f>調査用紙!E393</f>
        <v>0</v>
      </c>
      <c r="F393" s="1">
        <f>調査用紙!F393</f>
        <v>0</v>
      </c>
      <c r="H393" t="str">
        <f t="shared" si="10"/>
        <v>00</v>
      </c>
      <c r="I393" t="str">
        <f t="shared" si="11"/>
        <v>00</v>
      </c>
      <c r="L393">
        <v>1</v>
      </c>
    </row>
    <row r="394" spans="1:12">
      <c r="A394">
        <f>調査用紙!A394</f>
        <v>383</v>
      </c>
      <c r="B394" s="1">
        <f>調査用紙!B394</f>
        <v>0</v>
      </c>
      <c r="C394" s="1">
        <f>調査用紙!C394</f>
        <v>0</v>
      </c>
      <c r="D394" s="1">
        <f>調査用紙!D394</f>
        <v>0</v>
      </c>
      <c r="E394" s="1">
        <f>調査用紙!E394</f>
        <v>0</v>
      </c>
      <c r="F394" s="1">
        <f>調査用紙!F394</f>
        <v>0</v>
      </c>
      <c r="H394" t="str">
        <f t="shared" si="10"/>
        <v>00</v>
      </c>
      <c r="I394" t="str">
        <f t="shared" si="11"/>
        <v>00</v>
      </c>
      <c r="L394">
        <v>1</v>
      </c>
    </row>
    <row r="395" spans="1:12">
      <c r="A395">
        <f>調査用紙!A395</f>
        <v>384</v>
      </c>
      <c r="B395" s="1">
        <f>調査用紙!B395</f>
        <v>0</v>
      </c>
      <c r="C395" s="1">
        <f>調査用紙!C395</f>
        <v>0</v>
      </c>
      <c r="D395" s="1">
        <f>調査用紙!D395</f>
        <v>0</v>
      </c>
      <c r="E395" s="1">
        <f>調査用紙!E395</f>
        <v>0</v>
      </c>
      <c r="F395" s="1">
        <f>調査用紙!F395</f>
        <v>0</v>
      </c>
      <c r="H395" t="str">
        <f t="shared" si="10"/>
        <v>00</v>
      </c>
      <c r="I395" t="str">
        <f t="shared" si="11"/>
        <v>00</v>
      </c>
      <c r="L395">
        <v>1</v>
      </c>
    </row>
    <row r="396" spans="1:12">
      <c r="A396">
        <f>調査用紙!A396</f>
        <v>385</v>
      </c>
      <c r="B396" s="1">
        <f>調査用紙!B396</f>
        <v>0</v>
      </c>
      <c r="C396" s="1">
        <f>調査用紙!C396</f>
        <v>0</v>
      </c>
      <c r="D396" s="1">
        <f>調査用紙!D396</f>
        <v>0</v>
      </c>
      <c r="E396" s="1">
        <f>調査用紙!E396</f>
        <v>0</v>
      </c>
      <c r="F396" s="1">
        <f>調査用紙!F396</f>
        <v>0</v>
      </c>
      <c r="H396" t="str">
        <f t="shared" si="10"/>
        <v>00</v>
      </c>
      <c r="I396" t="str">
        <f t="shared" si="11"/>
        <v>00</v>
      </c>
      <c r="L396">
        <v>1</v>
      </c>
    </row>
    <row r="397" spans="1:12">
      <c r="A397">
        <f>調査用紙!A397</f>
        <v>386</v>
      </c>
      <c r="B397" s="1">
        <f>調査用紙!B397</f>
        <v>0</v>
      </c>
      <c r="C397" s="1">
        <f>調査用紙!C397</f>
        <v>0</v>
      </c>
      <c r="D397" s="1">
        <f>調査用紙!D397</f>
        <v>0</v>
      </c>
      <c r="E397" s="1">
        <f>調査用紙!E397</f>
        <v>0</v>
      </c>
      <c r="F397" s="1">
        <f>調査用紙!F397</f>
        <v>0</v>
      </c>
      <c r="H397" t="str">
        <f t="shared" si="10"/>
        <v>00</v>
      </c>
      <c r="I397" t="str">
        <f t="shared" si="11"/>
        <v>00</v>
      </c>
      <c r="L397">
        <v>1</v>
      </c>
    </row>
    <row r="398" spans="1:12">
      <c r="A398">
        <f>調査用紙!A398</f>
        <v>387</v>
      </c>
      <c r="B398" s="1">
        <f>調査用紙!B398</f>
        <v>0</v>
      </c>
      <c r="C398" s="1">
        <f>調査用紙!C398</f>
        <v>0</v>
      </c>
      <c r="D398" s="1">
        <f>調査用紙!D398</f>
        <v>0</v>
      </c>
      <c r="E398" s="1">
        <f>調査用紙!E398</f>
        <v>0</v>
      </c>
      <c r="F398" s="1">
        <f>調査用紙!F398</f>
        <v>0</v>
      </c>
      <c r="H398" t="str">
        <f t="shared" ref="H398:H461" si="12">C398&amp;D398</f>
        <v>00</v>
      </c>
      <c r="I398" t="str">
        <f t="shared" ref="I398:I461" si="13">C398&amp;E398</f>
        <v>00</v>
      </c>
      <c r="L398">
        <v>1</v>
      </c>
    </row>
    <row r="399" spans="1:12">
      <c r="A399">
        <f>調査用紙!A399</f>
        <v>388</v>
      </c>
      <c r="B399" s="1">
        <f>調査用紙!B399</f>
        <v>0</v>
      </c>
      <c r="C399" s="1">
        <f>調査用紙!C399</f>
        <v>0</v>
      </c>
      <c r="D399" s="1">
        <f>調査用紙!D399</f>
        <v>0</v>
      </c>
      <c r="E399" s="1">
        <f>調査用紙!E399</f>
        <v>0</v>
      </c>
      <c r="F399" s="1">
        <f>調査用紙!F399</f>
        <v>0</v>
      </c>
      <c r="H399" t="str">
        <f t="shared" si="12"/>
        <v>00</v>
      </c>
      <c r="I399" t="str">
        <f t="shared" si="13"/>
        <v>00</v>
      </c>
      <c r="L399">
        <v>1</v>
      </c>
    </row>
    <row r="400" spans="1:12">
      <c r="A400">
        <f>調査用紙!A400</f>
        <v>389</v>
      </c>
      <c r="B400" s="1">
        <f>調査用紙!B400</f>
        <v>0</v>
      </c>
      <c r="C400" s="1">
        <f>調査用紙!C400</f>
        <v>0</v>
      </c>
      <c r="D400" s="1">
        <f>調査用紙!D400</f>
        <v>0</v>
      </c>
      <c r="E400" s="1">
        <f>調査用紙!E400</f>
        <v>0</v>
      </c>
      <c r="F400" s="1">
        <f>調査用紙!F400</f>
        <v>0</v>
      </c>
      <c r="H400" t="str">
        <f t="shared" si="12"/>
        <v>00</v>
      </c>
      <c r="I400" t="str">
        <f t="shared" si="13"/>
        <v>00</v>
      </c>
      <c r="L400">
        <v>1</v>
      </c>
    </row>
    <row r="401" spans="1:12">
      <c r="A401">
        <f>調査用紙!A401</f>
        <v>390</v>
      </c>
      <c r="B401" s="1">
        <f>調査用紙!B401</f>
        <v>0</v>
      </c>
      <c r="C401" s="1">
        <f>調査用紙!C401</f>
        <v>0</v>
      </c>
      <c r="D401" s="1">
        <f>調査用紙!D401</f>
        <v>0</v>
      </c>
      <c r="E401" s="1">
        <f>調査用紙!E401</f>
        <v>0</v>
      </c>
      <c r="F401" s="1">
        <f>調査用紙!F401</f>
        <v>0</v>
      </c>
      <c r="H401" t="str">
        <f t="shared" si="12"/>
        <v>00</v>
      </c>
      <c r="I401" t="str">
        <f t="shared" si="13"/>
        <v>00</v>
      </c>
      <c r="L401">
        <v>1</v>
      </c>
    </row>
    <row r="402" spans="1:12">
      <c r="A402">
        <f>調査用紙!A402</f>
        <v>391</v>
      </c>
      <c r="B402" s="1">
        <f>調査用紙!B402</f>
        <v>0</v>
      </c>
      <c r="C402" s="1">
        <f>調査用紙!C402</f>
        <v>0</v>
      </c>
      <c r="D402" s="1">
        <f>調査用紙!D402</f>
        <v>0</v>
      </c>
      <c r="E402" s="1">
        <f>調査用紙!E402</f>
        <v>0</v>
      </c>
      <c r="F402" s="1">
        <f>調査用紙!F402</f>
        <v>0</v>
      </c>
      <c r="H402" t="str">
        <f t="shared" si="12"/>
        <v>00</v>
      </c>
      <c r="I402" t="str">
        <f t="shared" si="13"/>
        <v>00</v>
      </c>
      <c r="L402">
        <v>1</v>
      </c>
    </row>
    <row r="403" spans="1:12">
      <c r="A403">
        <f>調査用紙!A403</f>
        <v>392</v>
      </c>
      <c r="B403" s="1">
        <f>調査用紙!B403</f>
        <v>0</v>
      </c>
      <c r="C403" s="1">
        <f>調査用紙!C403</f>
        <v>0</v>
      </c>
      <c r="D403" s="1">
        <f>調査用紙!D403</f>
        <v>0</v>
      </c>
      <c r="E403" s="1">
        <f>調査用紙!E403</f>
        <v>0</v>
      </c>
      <c r="F403" s="1">
        <f>調査用紙!F403</f>
        <v>0</v>
      </c>
      <c r="H403" t="str">
        <f t="shared" si="12"/>
        <v>00</v>
      </c>
      <c r="I403" t="str">
        <f t="shared" si="13"/>
        <v>00</v>
      </c>
      <c r="L403">
        <v>1</v>
      </c>
    </row>
    <row r="404" spans="1:12">
      <c r="A404">
        <f>調査用紙!A404</f>
        <v>393</v>
      </c>
      <c r="B404" s="1">
        <f>調査用紙!B404</f>
        <v>0</v>
      </c>
      <c r="C404" s="1">
        <f>調査用紙!C404</f>
        <v>0</v>
      </c>
      <c r="D404" s="1">
        <f>調査用紙!D404</f>
        <v>0</v>
      </c>
      <c r="E404" s="1">
        <f>調査用紙!E404</f>
        <v>0</v>
      </c>
      <c r="F404" s="1">
        <f>調査用紙!F404</f>
        <v>0</v>
      </c>
      <c r="H404" t="str">
        <f t="shared" si="12"/>
        <v>00</v>
      </c>
      <c r="I404" t="str">
        <f t="shared" si="13"/>
        <v>00</v>
      </c>
      <c r="L404">
        <v>1</v>
      </c>
    </row>
    <row r="405" spans="1:12">
      <c r="A405">
        <f>調査用紙!A405</f>
        <v>394</v>
      </c>
      <c r="B405" s="1">
        <f>調査用紙!B405</f>
        <v>0</v>
      </c>
      <c r="C405" s="1">
        <f>調査用紙!C405</f>
        <v>0</v>
      </c>
      <c r="D405" s="1">
        <f>調査用紙!D405</f>
        <v>0</v>
      </c>
      <c r="E405" s="1">
        <f>調査用紙!E405</f>
        <v>0</v>
      </c>
      <c r="F405" s="1">
        <f>調査用紙!F405</f>
        <v>0</v>
      </c>
      <c r="H405" t="str">
        <f t="shared" si="12"/>
        <v>00</v>
      </c>
      <c r="I405" t="str">
        <f t="shared" si="13"/>
        <v>00</v>
      </c>
      <c r="L405">
        <v>1</v>
      </c>
    </row>
    <row r="406" spans="1:12">
      <c r="A406">
        <f>調査用紙!A406</f>
        <v>395</v>
      </c>
      <c r="B406" s="1">
        <f>調査用紙!B406</f>
        <v>0</v>
      </c>
      <c r="C406" s="1">
        <f>調査用紙!C406</f>
        <v>0</v>
      </c>
      <c r="D406" s="1">
        <f>調査用紙!D406</f>
        <v>0</v>
      </c>
      <c r="E406" s="1">
        <f>調査用紙!E406</f>
        <v>0</v>
      </c>
      <c r="F406" s="1">
        <f>調査用紙!F406</f>
        <v>0</v>
      </c>
      <c r="H406" t="str">
        <f t="shared" si="12"/>
        <v>00</v>
      </c>
      <c r="I406" t="str">
        <f t="shared" si="13"/>
        <v>00</v>
      </c>
      <c r="L406">
        <v>1</v>
      </c>
    </row>
    <row r="407" spans="1:12">
      <c r="A407">
        <f>調査用紙!A407</f>
        <v>396</v>
      </c>
      <c r="B407" s="1">
        <f>調査用紙!B407</f>
        <v>0</v>
      </c>
      <c r="C407" s="1">
        <f>調査用紙!C407</f>
        <v>0</v>
      </c>
      <c r="D407" s="1">
        <f>調査用紙!D407</f>
        <v>0</v>
      </c>
      <c r="E407" s="1">
        <f>調査用紙!E407</f>
        <v>0</v>
      </c>
      <c r="F407" s="1">
        <f>調査用紙!F407</f>
        <v>0</v>
      </c>
      <c r="H407" t="str">
        <f t="shared" si="12"/>
        <v>00</v>
      </c>
      <c r="I407" t="str">
        <f t="shared" si="13"/>
        <v>00</v>
      </c>
      <c r="L407">
        <v>1</v>
      </c>
    </row>
    <row r="408" spans="1:12">
      <c r="A408">
        <f>調査用紙!A408</f>
        <v>397</v>
      </c>
      <c r="B408" s="1">
        <f>調査用紙!B408</f>
        <v>0</v>
      </c>
      <c r="C408" s="1">
        <f>調査用紙!C408</f>
        <v>0</v>
      </c>
      <c r="D408" s="1">
        <f>調査用紙!D408</f>
        <v>0</v>
      </c>
      <c r="E408" s="1">
        <f>調査用紙!E408</f>
        <v>0</v>
      </c>
      <c r="F408" s="1">
        <f>調査用紙!F408</f>
        <v>0</v>
      </c>
      <c r="H408" t="str">
        <f t="shared" si="12"/>
        <v>00</v>
      </c>
      <c r="I408" t="str">
        <f t="shared" si="13"/>
        <v>00</v>
      </c>
      <c r="L408">
        <v>1</v>
      </c>
    </row>
    <row r="409" spans="1:12">
      <c r="A409">
        <f>調査用紙!A409</f>
        <v>398</v>
      </c>
      <c r="B409" s="1">
        <f>調査用紙!B409</f>
        <v>0</v>
      </c>
      <c r="C409" s="1">
        <f>調査用紙!C409</f>
        <v>0</v>
      </c>
      <c r="D409" s="1">
        <f>調査用紙!D409</f>
        <v>0</v>
      </c>
      <c r="E409" s="1">
        <f>調査用紙!E409</f>
        <v>0</v>
      </c>
      <c r="F409" s="1">
        <f>調査用紙!F409</f>
        <v>0</v>
      </c>
      <c r="H409" t="str">
        <f t="shared" si="12"/>
        <v>00</v>
      </c>
      <c r="I409" t="str">
        <f t="shared" si="13"/>
        <v>00</v>
      </c>
      <c r="L409">
        <v>1</v>
      </c>
    </row>
    <row r="410" spans="1:12">
      <c r="A410">
        <f>調査用紙!A410</f>
        <v>399</v>
      </c>
      <c r="B410" s="1">
        <f>調査用紙!B410</f>
        <v>0</v>
      </c>
      <c r="C410" s="1">
        <f>調査用紙!C410</f>
        <v>0</v>
      </c>
      <c r="D410" s="1">
        <f>調査用紙!D410</f>
        <v>0</v>
      </c>
      <c r="E410" s="1">
        <f>調査用紙!E410</f>
        <v>0</v>
      </c>
      <c r="F410" s="1">
        <f>調査用紙!F410</f>
        <v>0</v>
      </c>
      <c r="H410" t="str">
        <f t="shared" si="12"/>
        <v>00</v>
      </c>
      <c r="I410" t="str">
        <f t="shared" si="13"/>
        <v>00</v>
      </c>
      <c r="L410">
        <v>1</v>
      </c>
    </row>
    <row r="411" spans="1:12">
      <c r="A411">
        <f>調査用紙!A411</f>
        <v>400</v>
      </c>
      <c r="B411" s="1">
        <f>調査用紙!B411</f>
        <v>0</v>
      </c>
      <c r="C411" s="1">
        <f>調査用紙!C411</f>
        <v>0</v>
      </c>
      <c r="D411" s="1">
        <f>調査用紙!D411</f>
        <v>0</v>
      </c>
      <c r="E411" s="1">
        <f>調査用紙!E411</f>
        <v>0</v>
      </c>
      <c r="F411" s="1">
        <f>調査用紙!F411</f>
        <v>0</v>
      </c>
      <c r="H411" t="str">
        <f t="shared" si="12"/>
        <v>00</v>
      </c>
      <c r="I411" t="str">
        <f t="shared" si="13"/>
        <v>00</v>
      </c>
      <c r="L411">
        <v>1</v>
      </c>
    </row>
    <row r="412" spans="1:12">
      <c r="A412">
        <f>調査用紙!A412</f>
        <v>401</v>
      </c>
      <c r="B412" s="1">
        <f>調査用紙!B412</f>
        <v>0</v>
      </c>
      <c r="C412" s="1">
        <f>調査用紙!C412</f>
        <v>0</v>
      </c>
      <c r="D412" s="1">
        <f>調査用紙!D412</f>
        <v>0</v>
      </c>
      <c r="E412" s="1">
        <f>調査用紙!E412</f>
        <v>0</v>
      </c>
      <c r="F412" s="1">
        <f>調査用紙!F412</f>
        <v>0</v>
      </c>
      <c r="H412" t="str">
        <f t="shared" si="12"/>
        <v>00</v>
      </c>
      <c r="I412" t="str">
        <f t="shared" si="13"/>
        <v>00</v>
      </c>
      <c r="L412">
        <v>1</v>
      </c>
    </row>
    <row r="413" spans="1:12">
      <c r="A413">
        <f>調査用紙!A413</f>
        <v>402</v>
      </c>
      <c r="B413" s="1">
        <f>調査用紙!B413</f>
        <v>0</v>
      </c>
      <c r="C413" s="1">
        <f>調査用紙!C413</f>
        <v>0</v>
      </c>
      <c r="D413" s="1">
        <f>調査用紙!D413</f>
        <v>0</v>
      </c>
      <c r="E413" s="1">
        <f>調査用紙!E413</f>
        <v>0</v>
      </c>
      <c r="F413" s="1">
        <f>調査用紙!F413</f>
        <v>0</v>
      </c>
      <c r="H413" t="str">
        <f t="shared" si="12"/>
        <v>00</v>
      </c>
      <c r="I413" t="str">
        <f t="shared" si="13"/>
        <v>00</v>
      </c>
      <c r="L413">
        <v>1</v>
      </c>
    </row>
    <row r="414" spans="1:12">
      <c r="A414">
        <f>調査用紙!A414</f>
        <v>403</v>
      </c>
      <c r="B414" s="1">
        <f>調査用紙!B414</f>
        <v>0</v>
      </c>
      <c r="C414" s="1">
        <f>調査用紙!C414</f>
        <v>0</v>
      </c>
      <c r="D414" s="1">
        <f>調査用紙!D414</f>
        <v>0</v>
      </c>
      <c r="E414" s="1">
        <f>調査用紙!E414</f>
        <v>0</v>
      </c>
      <c r="F414" s="1">
        <f>調査用紙!F414</f>
        <v>0</v>
      </c>
      <c r="H414" t="str">
        <f t="shared" si="12"/>
        <v>00</v>
      </c>
      <c r="I414" t="str">
        <f t="shared" si="13"/>
        <v>00</v>
      </c>
      <c r="L414">
        <v>1</v>
      </c>
    </row>
    <row r="415" spans="1:12">
      <c r="A415">
        <f>調査用紙!A415</f>
        <v>404</v>
      </c>
      <c r="B415" s="1">
        <f>調査用紙!B415</f>
        <v>0</v>
      </c>
      <c r="C415" s="1">
        <f>調査用紙!C415</f>
        <v>0</v>
      </c>
      <c r="D415" s="1">
        <f>調査用紙!D415</f>
        <v>0</v>
      </c>
      <c r="E415" s="1">
        <f>調査用紙!E415</f>
        <v>0</v>
      </c>
      <c r="F415" s="1">
        <f>調査用紙!F415</f>
        <v>0</v>
      </c>
      <c r="H415" t="str">
        <f t="shared" si="12"/>
        <v>00</v>
      </c>
      <c r="I415" t="str">
        <f t="shared" si="13"/>
        <v>00</v>
      </c>
      <c r="L415">
        <v>1</v>
      </c>
    </row>
    <row r="416" spans="1:12">
      <c r="A416">
        <f>調査用紙!A416</f>
        <v>405</v>
      </c>
      <c r="B416" s="1">
        <f>調査用紙!B416</f>
        <v>0</v>
      </c>
      <c r="C416" s="1">
        <f>調査用紙!C416</f>
        <v>0</v>
      </c>
      <c r="D416" s="1">
        <f>調査用紙!D416</f>
        <v>0</v>
      </c>
      <c r="E416" s="1">
        <f>調査用紙!E416</f>
        <v>0</v>
      </c>
      <c r="F416" s="1">
        <f>調査用紙!F416</f>
        <v>0</v>
      </c>
      <c r="H416" t="str">
        <f t="shared" si="12"/>
        <v>00</v>
      </c>
      <c r="I416" t="str">
        <f t="shared" si="13"/>
        <v>00</v>
      </c>
      <c r="L416">
        <v>1</v>
      </c>
    </row>
    <row r="417" spans="1:12">
      <c r="A417">
        <f>調査用紙!A417</f>
        <v>406</v>
      </c>
      <c r="B417" s="1">
        <f>調査用紙!B417</f>
        <v>0</v>
      </c>
      <c r="C417" s="1">
        <f>調査用紙!C417</f>
        <v>0</v>
      </c>
      <c r="D417" s="1">
        <f>調査用紙!D417</f>
        <v>0</v>
      </c>
      <c r="E417" s="1">
        <f>調査用紙!E417</f>
        <v>0</v>
      </c>
      <c r="F417" s="1">
        <f>調査用紙!F417</f>
        <v>0</v>
      </c>
      <c r="H417" t="str">
        <f t="shared" si="12"/>
        <v>00</v>
      </c>
      <c r="I417" t="str">
        <f t="shared" si="13"/>
        <v>00</v>
      </c>
      <c r="L417">
        <v>1</v>
      </c>
    </row>
    <row r="418" spans="1:12">
      <c r="A418">
        <f>調査用紙!A418</f>
        <v>407</v>
      </c>
      <c r="B418" s="1">
        <f>調査用紙!B418</f>
        <v>0</v>
      </c>
      <c r="C418" s="1">
        <f>調査用紙!C418</f>
        <v>0</v>
      </c>
      <c r="D418" s="1">
        <f>調査用紙!D418</f>
        <v>0</v>
      </c>
      <c r="E418" s="1">
        <f>調査用紙!E418</f>
        <v>0</v>
      </c>
      <c r="F418" s="1">
        <f>調査用紙!F418</f>
        <v>0</v>
      </c>
      <c r="H418" t="str">
        <f t="shared" si="12"/>
        <v>00</v>
      </c>
      <c r="I418" t="str">
        <f t="shared" si="13"/>
        <v>00</v>
      </c>
      <c r="L418">
        <v>1</v>
      </c>
    </row>
    <row r="419" spans="1:12">
      <c r="A419">
        <f>調査用紙!A419</f>
        <v>408</v>
      </c>
      <c r="B419" s="1">
        <f>調査用紙!B419</f>
        <v>0</v>
      </c>
      <c r="C419" s="1">
        <f>調査用紙!C419</f>
        <v>0</v>
      </c>
      <c r="D419" s="1">
        <f>調査用紙!D419</f>
        <v>0</v>
      </c>
      <c r="E419" s="1">
        <f>調査用紙!E419</f>
        <v>0</v>
      </c>
      <c r="F419" s="1">
        <f>調査用紙!F419</f>
        <v>0</v>
      </c>
      <c r="H419" t="str">
        <f t="shared" si="12"/>
        <v>00</v>
      </c>
      <c r="I419" t="str">
        <f t="shared" si="13"/>
        <v>00</v>
      </c>
      <c r="L419">
        <v>1</v>
      </c>
    </row>
    <row r="420" spans="1:12">
      <c r="A420">
        <f>調査用紙!A420</f>
        <v>409</v>
      </c>
      <c r="B420" s="1">
        <f>調査用紙!B420</f>
        <v>0</v>
      </c>
      <c r="C420" s="1">
        <f>調査用紙!C420</f>
        <v>0</v>
      </c>
      <c r="D420" s="1">
        <f>調査用紙!D420</f>
        <v>0</v>
      </c>
      <c r="E420" s="1">
        <f>調査用紙!E420</f>
        <v>0</v>
      </c>
      <c r="F420" s="1">
        <f>調査用紙!F420</f>
        <v>0</v>
      </c>
      <c r="H420" t="str">
        <f t="shared" si="12"/>
        <v>00</v>
      </c>
      <c r="I420" t="str">
        <f t="shared" si="13"/>
        <v>00</v>
      </c>
      <c r="L420">
        <v>1</v>
      </c>
    </row>
    <row r="421" spans="1:12">
      <c r="A421">
        <f>調査用紙!A421</f>
        <v>410</v>
      </c>
      <c r="B421" s="1">
        <f>調査用紙!B421</f>
        <v>0</v>
      </c>
      <c r="C421" s="1">
        <f>調査用紙!C421</f>
        <v>0</v>
      </c>
      <c r="D421" s="1">
        <f>調査用紙!D421</f>
        <v>0</v>
      </c>
      <c r="E421" s="1">
        <f>調査用紙!E421</f>
        <v>0</v>
      </c>
      <c r="F421" s="1">
        <f>調査用紙!F421</f>
        <v>0</v>
      </c>
      <c r="H421" t="str">
        <f t="shared" si="12"/>
        <v>00</v>
      </c>
      <c r="I421" t="str">
        <f t="shared" si="13"/>
        <v>00</v>
      </c>
      <c r="L421">
        <v>1</v>
      </c>
    </row>
    <row r="422" spans="1:12">
      <c r="A422">
        <f>調査用紙!A422</f>
        <v>411</v>
      </c>
      <c r="B422" s="1">
        <f>調査用紙!B422</f>
        <v>0</v>
      </c>
      <c r="C422" s="1">
        <f>調査用紙!C422</f>
        <v>0</v>
      </c>
      <c r="D422" s="1">
        <f>調査用紙!D422</f>
        <v>0</v>
      </c>
      <c r="E422" s="1">
        <f>調査用紙!E422</f>
        <v>0</v>
      </c>
      <c r="F422" s="1">
        <f>調査用紙!F422</f>
        <v>0</v>
      </c>
      <c r="H422" t="str">
        <f t="shared" si="12"/>
        <v>00</v>
      </c>
      <c r="I422" t="str">
        <f t="shared" si="13"/>
        <v>00</v>
      </c>
      <c r="L422">
        <v>1</v>
      </c>
    </row>
    <row r="423" spans="1:12">
      <c r="A423">
        <f>調査用紙!A423</f>
        <v>412</v>
      </c>
      <c r="B423" s="1">
        <f>調査用紙!B423</f>
        <v>0</v>
      </c>
      <c r="C423" s="1">
        <f>調査用紙!C423</f>
        <v>0</v>
      </c>
      <c r="D423" s="1">
        <f>調査用紙!D423</f>
        <v>0</v>
      </c>
      <c r="E423" s="1">
        <f>調査用紙!E423</f>
        <v>0</v>
      </c>
      <c r="F423" s="1">
        <f>調査用紙!F423</f>
        <v>0</v>
      </c>
      <c r="H423" t="str">
        <f t="shared" si="12"/>
        <v>00</v>
      </c>
      <c r="I423" t="str">
        <f t="shared" si="13"/>
        <v>00</v>
      </c>
      <c r="L423">
        <v>1</v>
      </c>
    </row>
    <row r="424" spans="1:12">
      <c r="A424">
        <f>調査用紙!A424</f>
        <v>413</v>
      </c>
      <c r="B424" s="1">
        <f>調査用紙!B424</f>
        <v>0</v>
      </c>
      <c r="C424" s="1">
        <f>調査用紙!C424</f>
        <v>0</v>
      </c>
      <c r="D424" s="1">
        <f>調査用紙!D424</f>
        <v>0</v>
      </c>
      <c r="E424" s="1">
        <f>調査用紙!E424</f>
        <v>0</v>
      </c>
      <c r="F424" s="1">
        <f>調査用紙!F424</f>
        <v>0</v>
      </c>
      <c r="H424" t="str">
        <f t="shared" si="12"/>
        <v>00</v>
      </c>
      <c r="I424" t="str">
        <f t="shared" si="13"/>
        <v>00</v>
      </c>
      <c r="L424">
        <v>1</v>
      </c>
    </row>
    <row r="425" spans="1:12">
      <c r="A425">
        <f>調査用紙!A425</f>
        <v>414</v>
      </c>
      <c r="B425" s="1">
        <f>調査用紙!B425</f>
        <v>0</v>
      </c>
      <c r="C425" s="1">
        <f>調査用紙!C425</f>
        <v>0</v>
      </c>
      <c r="D425" s="1">
        <f>調査用紙!D425</f>
        <v>0</v>
      </c>
      <c r="E425" s="1">
        <f>調査用紙!E425</f>
        <v>0</v>
      </c>
      <c r="F425" s="1">
        <f>調査用紙!F425</f>
        <v>0</v>
      </c>
      <c r="H425" t="str">
        <f t="shared" si="12"/>
        <v>00</v>
      </c>
      <c r="I425" t="str">
        <f t="shared" si="13"/>
        <v>00</v>
      </c>
      <c r="L425">
        <v>1</v>
      </c>
    </row>
    <row r="426" spans="1:12">
      <c r="A426">
        <f>調査用紙!A426</f>
        <v>415</v>
      </c>
      <c r="B426" s="1">
        <f>調査用紙!B426</f>
        <v>0</v>
      </c>
      <c r="C426" s="1">
        <f>調査用紙!C426</f>
        <v>0</v>
      </c>
      <c r="D426" s="1">
        <f>調査用紙!D426</f>
        <v>0</v>
      </c>
      <c r="E426" s="1">
        <f>調査用紙!E426</f>
        <v>0</v>
      </c>
      <c r="F426" s="1">
        <f>調査用紙!F426</f>
        <v>0</v>
      </c>
      <c r="H426" t="str">
        <f t="shared" si="12"/>
        <v>00</v>
      </c>
      <c r="I426" t="str">
        <f t="shared" si="13"/>
        <v>00</v>
      </c>
      <c r="L426">
        <v>1</v>
      </c>
    </row>
    <row r="427" spans="1:12">
      <c r="A427">
        <f>調査用紙!A427</f>
        <v>416</v>
      </c>
      <c r="B427" s="1">
        <f>調査用紙!B427</f>
        <v>0</v>
      </c>
      <c r="C427" s="1">
        <f>調査用紙!C427</f>
        <v>0</v>
      </c>
      <c r="D427" s="1">
        <f>調査用紙!D427</f>
        <v>0</v>
      </c>
      <c r="E427" s="1">
        <f>調査用紙!E427</f>
        <v>0</v>
      </c>
      <c r="F427" s="1">
        <f>調査用紙!F427</f>
        <v>0</v>
      </c>
      <c r="H427" t="str">
        <f t="shared" si="12"/>
        <v>00</v>
      </c>
      <c r="I427" t="str">
        <f t="shared" si="13"/>
        <v>00</v>
      </c>
      <c r="L427">
        <v>1</v>
      </c>
    </row>
    <row r="428" spans="1:12">
      <c r="A428">
        <f>調査用紙!A428</f>
        <v>417</v>
      </c>
      <c r="B428" s="1">
        <f>調査用紙!B428</f>
        <v>0</v>
      </c>
      <c r="C428" s="1">
        <f>調査用紙!C428</f>
        <v>0</v>
      </c>
      <c r="D428" s="1">
        <f>調査用紙!D428</f>
        <v>0</v>
      </c>
      <c r="E428" s="1">
        <f>調査用紙!E428</f>
        <v>0</v>
      </c>
      <c r="F428" s="1">
        <f>調査用紙!F428</f>
        <v>0</v>
      </c>
      <c r="H428" t="str">
        <f t="shared" si="12"/>
        <v>00</v>
      </c>
      <c r="I428" t="str">
        <f t="shared" si="13"/>
        <v>00</v>
      </c>
      <c r="L428">
        <v>1</v>
      </c>
    </row>
    <row r="429" spans="1:12">
      <c r="A429">
        <f>調査用紙!A429</f>
        <v>418</v>
      </c>
      <c r="B429" s="1">
        <f>調査用紙!B429</f>
        <v>0</v>
      </c>
      <c r="C429" s="1">
        <f>調査用紙!C429</f>
        <v>0</v>
      </c>
      <c r="D429" s="1">
        <f>調査用紙!D429</f>
        <v>0</v>
      </c>
      <c r="E429" s="1">
        <f>調査用紙!E429</f>
        <v>0</v>
      </c>
      <c r="F429" s="1">
        <f>調査用紙!F429</f>
        <v>0</v>
      </c>
      <c r="H429" t="str">
        <f t="shared" si="12"/>
        <v>00</v>
      </c>
      <c r="I429" t="str">
        <f t="shared" si="13"/>
        <v>00</v>
      </c>
      <c r="L429">
        <v>1</v>
      </c>
    </row>
    <row r="430" spans="1:12">
      <c r="A430">
        <f>調査用紙!A430</f>
        <v>419</v>
      </c>
      <c r="B430" s="1">
        <f>調査用紙!B430</f>
        <v>0</v>
      </c>
      <c r="C430" s="1">
        <f>調査用紙!C430</f>
        <v>0</v>
      </c>
      <c r="D430" s="1">
        <f>調査用紙!D430</f>
        <v>0</v>
      </c>
      <c r="E430" s="1">
        <f>調査用紙!E430</f>
        <v>0</v>
      </c>
      <c r="F430" s="1">
        <f>調査用紙!F430</f>
        <v>0</v>
      </c>
      <c r="H430" t="str">
        <f t="shared" si="12"/>
        <v>00</v>
      </c>
      <c r="I430" t="str">
        <f t="shared" si="13"/>
        <v>00</v>
      </c>
      <c r="L430">
        <v>1</v>
      </c>
    </row>
    <row r="431" spans="1:12">
      <c r="A431">
        <f>調査用紙!A431</f>
        <v>420</v>
      </c>
      <c r="B431" s="1">
        <f>調査用紙!B431</f>
        <v>0</v>
      </c>
      <c r="C431" s="1">
        <f>調査用紙!C431</f>
        <v>0</v>
      </c>
      <c r="D431" s="1">
        <f>調査用紙!D431</f>
        <v>0</v>
      </c>
      <c r="E431" s="1">
        <f>調査用紙!E431</f>
        <v>0</v>
      </c>
      <c r="F431" s="1">
        <f>調査用紙!F431</f>
        <v>0</v>
      </c>
      <c r="H431" t="str">
        <f t="shared" si="12"/>
        <v>00</v>
      </c>
      <c r="I431" t="str">
        <f t="shared" si="13"/>
        <v>00</v>
      </c>
      <c r="L431">
        <v>1</v>
      </c>
    </row>
    <row r="432" spans="1:12">
      <c r="A432">
        <f>調査用紙!A432</f>
        <v>421</v>
      </c>
      <c r="B432" s="1">
        <f>調査用紙!B432</f>
        <v>0</v>
      </c>
      <c r="C432" s="1">
        <f>調査用紙!C432</f>
        <v>0</v>
      </c>
      <c r="D432" s="1">
        <f>調査用紙!D432</f>
        <v>0</v>
      </c>
      <c r="E432" s="1">
        <f>調査用紙!E432</f>
        <v>0</v>
      </c>
      <c r="F432" s="1">
        <f>調査用紙!F432</f>
        <v>0</v>
      </c>
      <c r="H432" t="str">
        <f t="shared" si="12"/>
        <v>00</v>
      </c>
      <c r="I432" t="str">
        <f t="shared" si="13"/>
        <v>00</v>
      </c>
      <c r="L432">
        <v>1</v>
      </c>
    </row>
    <row r="433" spans="1:12">
      <c r="A433">
        <f>調査用紙!A433</f>
        <v>422</v>
      </c>
      <c r="B433" s="1">
        <f>調査用紙!B433</f>
        <v>0</v>
      </c>
      <c r="C433" s="1">
        <f>調査用紙!C433</f>
        <v>0</v>
      </c>
      <c r="D433" s="1">
        <f>調査用紙!D433</f>
        <v>0</v>
      </c>
      <c r="E433" s="1">
        <f>調査用紙!E433</f>
        <v>0</v>
      </c>
      <c r="F433" s="1">
        <f>調査用紙!F433</f>
        <v>0</v>
      </c>
      <c r="H433" t="str">
        <f t="shared" si="12"/>
        <v>00</v>
      </c>
      <c r="I433" t="str">
        <f t="shared" si="13"/>
        <v>00</v>
      </c>
      <c r="L433">
        <v>1</v>
      </c>
    </row>
    <row r="434" spans="1:12">
      <c r="A434">
        <f>調査用紙!A434</f>
        <v>423</v>
      </c>
      <c r="B434" s="1">
        <f>調査用紙!B434</f>
        <v>0</v>
      </c>
      <c r="C434" s="1">
        <f>調査用紙!C434</f>
        <v>0</v>
      </c>
      <c r="D434" s="1">
        <f>調査用紙!D434</f>
        <v>0</v>
      </c>
      <c r="E434" s="1">
        <f>調査用紙!E434</f>
        <v>0</v>
      </c>
      <c r="F434" s="1">
        <f>調査用紙!F434</f>
        <v>0</v>
      </c>
      <c r="H434" t="str">
        <f t="shared" si="12"/>
        <v>00</v>
      </c>
      <c r="I434" t="str">
        <f t="shared" si="13"/>
        <v>00</v>
      </c>
      <c r="L434">
        <v>1</v>
      </c>
    </row>
    <row r="435" spans="1:12">
      <c r="A435">
        <f>調査用紙!A435</f>
        <v>424</v>
      </c>
      <c r="B435" s="1">
        <f>調査用紙!B435</f>
        <v>0</v>
      </c>
      <c r="C435" s="1">
        <f>調査用紙!C435</f>
        <v>0</v>
      </c>
      <c r="D435" s="1">
        <f>調査用紙!D435</f>
        <v>0</v>
      </c>
      <c r="E435" s="1">
        <f>調査用紙!E435</f>
        <v>0</v>
      </c>
      <c r="F435" s="1">
        <f>調査用紙!F435</f>
        <v>0</v>
      </c>
      <c r="H435" t="str">
        <f t="shared" si="12"/>
        <v>00</v>
      </c>
      <c r="I435" t="str">
        <f t="shared" si="13"/>
        <v>00</v>
      </c>
      <c r="L435">
        <v>1</v>
      </c>
    </row>
    <row r="436" spans="1:12">
      <c r="A436">
        <f>調査用紙!A436</f>
        <v>425</v>
      </c>
      <c r="B436" s="1">
        <f>調査用紙!B436</f>
        <v>0</v>
      </c>
      <c r="C436" s="1">
        <f>調査用紙!C436</f>
        <v>0</v>
      </c>
      <c r="D436" s="1">
        <f>調査用紙!D436</f>
        <v>0</v>
      </c>
      <c r="E436" s="1">
        <f>調査用紙!E436</f>
        <v>0</v>
      </c>
      <c r="F436" s="1">
        <f>調査用紙!F436</f>
        <v>0</v>
      </c>
      <c r="H436" t="str">
        <f t="shared" si="12"/>
        <v>00</v>
      </c>
      <c r="I436" t="str">
        <f t="shared" si="13"/>
        <v>00</v>
      </c>
      <c r="L436">
        <v>1</v>
      </c>
    </row>
    <row r="437" spans="1:12">
      <c r="A437">
        <f>調査用紙!A437</f>
        <v>426</v>
      </c>
      <c r="B437" s="1">
        <f>調査用紙!B437</f>
        <v>0</v>
      </c>
      <c r="C437" s="1">
        <f>調査用紙!C437</f>
        <v>0</v>
      </c>
      <c r="D437" s="1">
        <f>調査用紙!D437</f>
        <v>0</v>
      </c>
      <c r="E437" s="1">
        <f>調査用紙!E437</f>
        <v>0</v>
      </c>
      <c r="F437" s="1">
        <f>調査用紙!F437</f>
        <v>0</v>
      </c>
      <c r="H437" t="str">
        <f t="shared" si="12"/>
        <v>00</v>
      </c>
      <c r="I437" t="str">
        <f t="shared" si="13"/>
        <v>00</v>
      </c>
      <c r="L437">
        <v>1</v>
      </c>
    </row>
    <row r="438" spans="1:12">
      <c r="A438">
        <f>調査用紙!A438</f>
        <v>427</v>
      </c>
      <c r="B438" s="1">
        <f>調査用紙!B438</f>
        <v>0</v>
      </c>
      <c r="C438" s="1">
        <f>調査用紙!C438</f>
        <v>0</v>
      </c>
      <c r="D438" s="1">
        <f>調査用紙!D438</f>
        <v>0</v>
      </c>
      <c r="E438" s="1">
        <f>調査用紙!E438</f>
        <v>0</v>
      </c>
      <c r="F438" s="1">
        <f>調査用紙!F438</f>
        <v>0</v>
      </c>
      <c r="H438" t="str">
        <f t="shared" si="12"/>
        <v>00</v>
      </c>
      <c r="I438" t="str">
        <f t="shared" si="13"/>
        <v>00</v>
      </c>
      <c r="L438">
        <v>1</v>
      </c>
    </row>
    <row r="439" spans="1:12">
      <c r="A439">
        <f>調査用紙!A439</f>
        <v>428</v>
      </c>
      <c r="B439" s="1">
        <f>調査用紙!B439</f>
        <v>0</v>
      </c>
      <c r="C439" s="1">
        <f>調査用紙!C439</f>
        <v>0</v>
      </c>
      <c r="D439" s="1">
        <f>調査用紙!D439</f>
        <v>0</v>
      </c>
      <c r="E439" s="1">
        <f>調査用紙!E439</f>
        <v>0</v>
      </c>
      <c r="F439" s="1">
        <f>調査用紙!F439</f>
        <v>0</v>
      </c>
      <c r="H439" t="str">
        <f t="shared" si="12"/>
        <v>00</v>
      </c>
      <c r="I439" t="str">
        <f t="shared" si="13"/>
        <v>00</v>
      </c>
      <c r="L439">
        <v>1</v>
      </c>
    </row>
    <row r="440" spans="1:12">
      <c r="A440">
        <f>調査用紙!A440</f>
        <v>429</v>
      </c>
      <c r="B440" s="1">
        <f>調査用紙!B440</f>
        <v>0</v>
      </c>
      <c r="C440" s="1">
        <f>調査用紙!C440</f>
        <v>0</v>
      </c>
      <c r="D440" s="1">
        <f>調査用紙!D440</f>
        <v>0</v>
      </c>
      <c r="E440" s="1">
        <f>調査用紙!E440</f>
        <v>0</v>
      </c>
      <c r="F440" s="1">
        <f>調査用紙!F440</f>
        <v>0</v>
      </c>
      <c r="H440" t="str">
        <f t="shared" si="12"/>
        <v>00</v>
      </c>
      <c r="I440" t="str">
        <f t="shared" si="13"/>
        <v>00</v>
      </c>
      <c r="L440">
        <v>1</v>
      </c>
    </row>
    <row r="441" spans="1:12">
      <c r="A441">
        <f>調査用紙!A441</f>
        <v>430</v>
      </c>
      <c r="B441" s="1">
        <f>調査用紙!B441</f>
        <v>0</v>
      </c>
      <c r="C441" s="1">
        <f>調査用紙!C441</f>
        <v>0</v>
      </c>
      <c r="D441" s="1">
        <f>調査用紙!D441</f>
        <v>0</v>
      </c>
      <c r="E441" s="1">
        <f>調査用紙!E441</f>
        <v>0</v>
      </c>
      <c r="F441" s="1">
        <f>調査用紙!F441</f>
        <v>0</v>
      </c>
      <c r="H441" t="str">
        <f t="shared" si="12"/>
        <v>00</v>
      </c>
      <c r="I441" t="str">
        <f t="shared" si="13"/>
        <v>00</v>
      </c>
      <c r="L441">
        <v>1</v>
      </c>
    </row>
    <row r="442" spans="1:12">
      <c r="A442">
        <f>調査用紙!A442</f>
        <v>431</v>
      </c>
      <c r="B442" s="1">
        <f>調査用紙!B442</f>
        <v>0</v>
      </c>
      <c r="C442" s="1">
        <f>調査用紙!C442</f>
        <v>0</v>
      </c>
      <c r="D442" s="1">
        <f>調査用紙!D442</f>
        <v>0</v>
      </c>
      <c r="E442" s="1">
        <f>調査用紙!E442</f>
        <v>0</v>
      </c>
      <c r="F442" s="1">
        <f>調査用紙!F442</f>
        <v>0</v>
      </c>
      <c r="H442" t="str">
        <f t="shared" si="12"/>
        <v>00</v>
      </c>
      <c r="I442" t="str">
        <f t="shared" si="13"/>
        <v>00</v>
      </c>
      <c r="L442">
        <v>1</v>
      </c>
    </row>
    <row r="443" spans="1:12">
      <c r="A443">
        <f>調査用紙!A443</f>
        <v>432</v>
      </c>
      <c r="B443" s="1">
        <f>調査用紙!B443</f>
        <v>0</v>
      </c>
      <c r="C443" s="1">
        <f>調査用紙!C443</f>
        <v>0</v>
      </c>
      <c r="D443" s="1">
        <f>調査用紙!D443</f>
        <v>0</v>
      </c>
      <c r="E443" s="1">
        <f>調査用紙!E443</f>
        <v>0</v>
      </c>
      <c r="F443" s="1">
        <f>調査用紙!F443</f>
        <v>0</v>
      </c>
      <c r="H443" t="str">
        <f t="shared" si="12"/>
        <v>00</v>
      </c>
      <c r="I443" t="str">
        <f t="shared" si="13"/>
        <v>00</v>
      </c>
      <c r="L443">
        <v>1</v>
      </c>
    </row>
    <row r="444" spans="1:12">
      <c r="A444">
        <f>調査用紙!A444</f>
        <v>433</v>
      </c>
      <c r="B444" s="1">
        <f>調査用紙!B444</f>
        <v>0</v>
      </c>
      <c r="C444" s="1">
        <f>調査用紙!C444</f>
        <v>0</v>
      </c>
      <c r="D444" s="1">
        <f>調査用紙!D444</f>
        <v>0</v>
      </c>
      <c r="E444" s="1">
        <f>調査用紙!E444</f>
        <v>0</v>
      </c>
      <c r="F444" s="1">
        <f>調査用紙!F444</f>
        <v>0</v>
      </c>
      <c r="H444" t="str">
        <f t="shared" si="12"/>
        <v>00</v>
      </c>
      <c r="I444" t="str">
        <f t="shared" si="13"/>
        <v>00</v>
      </c>
      <c r="L444">
        <v>1</v>
      </c>
    </row>
    <row r="445" spans="1:12">
      <c r="A445">
        <f>調査用紙!A445</f>
        <v>434</v>
      </c>
      <c r="B445" s="1">
        <f>調査用紙!B445</f>
        <v>0</v>
      </c>
      <c r="C445" s="1">
        <f>調査用紙!C445</f>
        <v>0</v>
      </c>
      <c r="D445" s="1">
        <f>調査用紙!D445</f>
        <v>0</v>
      </c>
      <c r="E445" s="1">
        <f>調査用紙!E445</f>
        <v>0</v>
      </c>
      <c r="F445" s="1">
        <f>調査用紙!F445</f>
        <v>0</v>
      </c>
      <c r="H445" t="str">
        <f t="shared" si="12"/>
        <v>00</v>
      </c>
      <c r="I445" t="str">
        <f t="shared" si="13"/>
        <v>00</v>
      </c>
      <c r="L445">
        <v>1</v>
      </c>
    </row>
    <row r="446" spans="1:12">
      <c r="A446">
        <f>調査用紙!A446</f>
        <v>435</v>
      </c>
      <c r="B446" s="1">
        <f>調査用紙!B446</f>
        <v>0</v>
      </c>
      <c r="C446" s="1">
        <f>調査用紙!C446</f>
        <v>0</v>
      </c>
      <c r="D446" s="1">
        <f>調査用紙!D446</f>
        <v>0</v>
      </c>
      <c r="E446" s="1">
        <f>調査用紙!E446</f>
        <v>0</v>
      </c>
      <c r="F446" s="1">
        <f>調査用紙!F446</f>
        <v>0</v>
      </c>
      <c r="H446" t="str">
        <f t="shared" si="12"/>
        <v>00</v>
      </c>
      <c r="I446" t="str">
        <f t="shared" si="13"/>
        <v>00</v>
      </c>
      <c r="L446">
        <v>1</v>
      </c>
    </row>
    <row r="447" spans="1:12">
      <c r="A447">
        <f>調査用紙!A447</f>
        <v>436</v>
      </c>
      <c r="B447" s="1">
        <f>調査用紙!B447</f>
        <v>0</v>
      </c>
      <c r="C447" s="1">
        <f>調査用紙!C447</f>
        <v>0</v>
      </c>
      <c r="D447" s="1">
        <f>調査用紙!D447</f>
        <v>0</v>
      </c>
      <c r="E447" s="1">
        <f>調査用紙!E447</f>
        <v>0</v>
      </c>
      <c r="F447" s="1">
        <f>調査用紙!F447</f>
        <v>0</v>
      </c>
      <c r="H447" t="str">
        <f t="shared" si="12"/>
        <v>00</v>
      </c>
      <c r="I447" t="str">
        <f t="shared" si="13"/>
        <v>00</v>
      </c>
      <c r="L447">
        <v>1</v>
      </c>
    </row>
    <row r="448" spans="1:12">
      <c r="A448">
        <f>調査用紙!A448</f>
        <v>437</v>
      </c>
      <c r="B448" s="1">
        <f>調査用紙!B448</f>
        <v>0</v>
      </c>
      <c r="C448" s="1">
        <f>調査用紙!C448</f>
        <v>0</v>
      </c>
      <c r="D448" s="1">
        <f>調査用紙!D448</f>
        <v>0</v>
      </c>
      <c r="E448" s="1">
        <f>調査用紙!E448</f>
        <v>0</v>
      </c>
      <c r="F448" s="1">
        <f>調査用紙!F448</f>
        <v>0</v>
      </c>
      <c r="H448" t="str">
        <f t="shared" si="12"/>
        <v>00</v>
      </c>
      <c r="I448" t="str">
        <f t="shared" si="13"/>
        <v>00</v>
      </c>
      <c r="L448">
        <v>1</v>
      </c>
    </row>
    <row r="449" spans="1:12">
      <c r="A449">
        <f>調査用紙!A449</f>
        <v>438</v>
      </c>
      <c r="B449" s="1">
        <f>調査用紙!B449</f>
        <v>0</v>
      </c>
      <c r="C449" s="1">
        <f>調査用紙!C449</f>
        <v>0</v>
      </c>
      <c r="D449" s="1">
        <f>調査用紙!D449</f>
        <v>0</v>
      </c>
      <c r="E449" s="1">
        <f>調査用紙!E449</f>
        <v>0</v>
      </c>
      <c r="F449" s="1">
        <f>調査用紙!F449</f>
        <v>0</v>
      </c>
      <c r="H449" t="str">
        <f t="shared" si="12"/>
        <v>00</v>
      </c>
      <c r="I449" t="str">
        <f t="shared" si="13"/>
        <v>00</v>
      </c>
      <c r="L449">
        <v>1</v>
      </c>
    </row>
    <row r="450" spans="1:12">
      <c r="A450">
        <f>調査用紙!A450</f>
        <v>439</v>
      </c>
      <c r="B450" s="1">
        <f>調査用紙!B450</f>
        <v>0</v>
      </c>
      <c r="C450" s="1">
        <f>調査用紙!C450</f>
        <v>0</v>
      </c>
      <c r="D450" s="1">
        <f>調査用紙!D450</f>
        <v>0</v>
      </c>
      <c r="E450" s="1">
        <f>調査用紙!E450</f>
        <v>0</v>
      </c>
      <c r="F450" s="1">
        <f>調査用紙!F450</f>
        <v>0</v>
      </c>
      <c r="H450" t="str">
        <f t="shared" si="12"/>
        <v>00</v>
      </c>
      <c r="I450" t="str">
        <f t="shared" si="13"/>
        <v>00</v>
      </c>
      <c r="L450">
        <v>1</v>
      </c>
    </row>
    <row r="451" spans="1:12">
      <c r="A451">
        <f>調査用紙!A451</f>
        <v>440</v>
      </c>
      <c r="B451" s="1">
        <f>調査用紙!B451</f>
        <v>0</v>
      </c>
      <c r="C451" s="1">
        <f>調査用紙!C451</f>
        <v>0</v>
      </c>
      <c r="D451" s="1">
        <f>調査用紙!D451</f>
        <v>0</v>
      </c>
      <c r="E451" s="1">
        <f>調査用紙!E451</f>
        <v>0</v>
      </c>
      <c r="F451" s="1">
        <f>調査用紙!F451</f>
        <v>0</v>
      </c>
      <c r="H451" t="str">
        <f t="shared" si="12"/>
        <v>00</v>
      </c>
      <c r="I451" t="str">
        <f t="shared" si="13"/>
        <v>00</v>
      </c>
      <c r="L451">
        <v>1</v>
      </c>
    </row>
    <row r="452" spans="1:12">
      <c r="A452">
        <f>調査用紙!A452</f>
        <v>441</v>
      </c>
      <c r="B452" s="1">
        <f>調査用紙!B452</f>
        <v>0</v>
      </c>
      <c r="C452" s="1">
        <f>調査用紙!C452</f>
        <v>0</v>
      </c>
      <c r="D452" s="1">
        <f>調査用紙!D452</f>
        <v>0</v>
      </c>
      <c r="E452" s="1">
        <f>調査用紙!E452</f>
        <v>0</v>
      </c>
      <c r="F452" s="1">
        <f>調査用紙!F452</f>
        <v>0</v>
      </c>
      <c r="H452" t="str">
        <f t="shared" si="12"/>
        <v>00</v>
      </c>
      <c r="I452" t="str">
        <f t="shared" si="13"/>
        <v>00</v>
      </c>
      <c r="L452">
        <v>1</v>
      </c>
    </row>
    <row r="453" spans="1:12">
      <c r="A453">
        <f>調査用紙!A453</f>
        <v>442</v>
      </c>
      <c r="B453" s="1">
        <f>調査用紙!B453</f>
        <v>0</v>
      </c>
      <c r="C453" s="1">
        <f>調査用紙!C453</f>
        <v>0</v>
      </c>
      <c r="D453" s="1">
        <f>調査用紙!D453</f>
        <v>0</v>
      </c>
      <c r="E453" s="1">
        <f>調査用紙!E453</f>
        <v>0</v>
      </c>
      <c r="F453" s="1">
        <f>調査用紙!F453</f>
        <v>0</v>
      </c>
      <c r="H453" t="str">
        <f t="shared" si="12"/>
        <v>00</v>
      </c>
      <c r="I453" t="str">
        <f t="shared" si="13"/>
        <v>00</v>
      </c>
      <c r="L453">
        <v>1</v>
      </c>
    </row>
    <row r="454" spans="1:12">
      <c r="A454">
        <f>調査用紙!A454</f>
        <v>443</v>
      </c>
      <c r="B454" s="1">
        <f>調査用紙!B454</f>
        <v>0</v>
      </c>
      <c r="C454" s="1">
        <f>調査用紙!C454</f>
        <v>0</v>
      </c>
      <c r="D454" s="1">
        <f>調査用紙!D454</f>
        <v>0</v>
      </c>
      <c r="E454" s="1">
        <f>調査用紙!E454</f>
        <v>0</v>
      </c>
      <c r="F454" s="1">
        <f>調査用紙!F454</f>
        <v>0</v>
      </c>
      <c r="H454" t="str">
        <f t="shared" si="12"/>
        <v>00</v>
      </c>
      <c r="I454" t="str">
        <f t="shared" si="13"/>
        <v>00</v>
      </c>
      <c r="L454">
        <v>1</v>
      </c>
    </row>
    <row r="455" spans="1:12">
      <c r="A455">
        <f>調査用紙!A455</f>
        <v>444</v>
      </c>
      <c r="B455" s="1">
        <f>調査用紙!B455</f>
        <v>0</v>
      </c>
      <c r="C455" s="1">
        <f>調査用紙!C455</f>
        <v>0</v>
      </c>
      <c r="D455" s="1">
        <f>調査用紙!D455</f>
        <v>0</v>
      </c>
      <c r="E455" s="1">
        <f>調査用紙!E455</f>
        <v>0</v>
      </c>
      <c r="F455" s="1">
        <f>調査用紙!F455</f>
        <v>0</v>
      </c>
      <c r="H455" t="str">
        <f t="shared" si="12"/>
        <v>00</v>
      </c>
      <c r="I455" t="str">
        <f t="shared" si="13"/>
        <v>00</v>
      </c>
      <c r="L455">
        <v>1</v>
      </c>
    </row>
    <row r="456" spans="1:12">
      <c r="A456">
        <f>調査用紙!A456</f>
        <v>445</v>
      </c>
      <c r="B456" s="1">
        <f>調査用紙!B456</f>
        <v>0</v>
      </c>
      <c r="C456" s="1">
        <f>調査用紙!C456</f>
        <v>0</v>
      </c>
      <c r="D456" s="1">
        <f>調査用紙!D456</f>
        <v>0</v>
      </c>
      <c r="E456" s="1">
        <f>調査用紙!E456</f>
        <v>0</v>
      </c>
      <c r="F456" s="1">
        <f>調査用紙!F456</f>
        <v>0</v>
      </c>
      <c r="H456" t="str">
        <f t="shared" si="12"/>
        <v>00</v>
      </c>
      <c r="I456" t="str">
        <f t="shared" si="13"/>
        <v>00</v>
      </c>
      <c r="L456">
        <v>1</v>
      </c>
    </row>
    <row r="457" spans="1:12">
      <c r="A457">
        <f>調査用紙!A457</f>
        <v>446</v>
      </c>
      <c r="B457" s="1">
        <f>調査用紙!B457</f>
        <v>0</v>
      </c>
      <c r="C457" s="1">
        <f>調査用紙!C457</f>
        <v>0</v>
      </c>
      <c r="D457" s="1">
        <f>調査用紙!D457</f>
        <v>0</v>
      </c>
      <c r="E457" s="1">
        <f>調査用紙!E457</f>
        <v>0</v>
      </c>
      <c r="F457" s="1">
        <f>調査用紙!F457</f>
        <v>0</v>
      </c>
      <c r="H457" t="str">
        <f t="shared" si="12"/>
        <v>00</v>
      </c>
      <c r="I457" t="str">
        <f t="shared" si="13"/>
        <v>00</v>
      </c>
      <c r="L457">
        <v>1</v>
      </c>
    </row>
    <row r="458" spans="1:12">
      <c r="A458">
        <f>調査用紙!A458</f>
        <v>447</v>
      </c>
      <c r="B458" s="1">
        <f>調査用紙!B458</f>
        <v>0</v>
      </c>
      <c r="C458" s="1">
        <f>調査用紙!C458</f>
        <v>0</v>
      </c>
      <c r="D458" s="1">
        <f>調査用紙!D458</f>
        <v>0</v>
      </c>
      <c r="E458" s="1">
        <f>調査用紙!E458</f>
        <v>0</v>
      </c>
      <c r="F458" s="1">
        <f>調査用紙!F458</f>
        <v>0</v>
      </c>
      <c r="H458" t="str">
        <f t="shared" si="12"/>
        <v>00</v>
      </c>
      <c r="I458" t="str">
        <f t="shared" si="13"/>
        <v>00</v>
      </c>
      <c r="L458">
        <v>1</v>
      </c>
    </row>
    <row r="459" spans="1:12">
      <c r="A459">
        <f>調査用紙!A459</f>
        <v>448</v>
      </c>
      <c r="B459" s="1">
        <f>調査用紙!B459</f>
        <v>0</v>
      </c>
      <c r="C459" s="1">
        <f>調査用紙!C459</f>
        <v>0</v>
      </c>
      <c r="D459" s="1">
        <f>調査用紙!D459</f>
        <v>0</v>
      </c>
      <c r="E459" s="1">
        <f>調査用紙!E459</f>
        <v>0</v>
      </c>
      <c r="F459" s="1">
        <f>調査用紙!F459</f>
        <v>0</v>
      </c>
      <c r="H459" t="str">
        <f t="shared" si="12"/>
        <v>00</v>
      </c>
      <c r="I459" t="str">
        <f t="shared" si="13"/>
        <v>00</v>
      </c>
      <c r="L459">
        <v>1</v>
      </c>
    </row>
    <row r="460" spans="1:12">
      <c r="A460">
        <f>調査用紙!A460</f>
        <v>449</v>
      </c>
      <c r="B460" s="1">
        <f>調査用紙!B460</f>
        <v>0</v>
      </c>
      <c r="C460" s="1">
        <f>調査用紙!C460</f>
        <v>0</v>
      </c>
      <c r="D460" s="1">
        <f>調査用紙!D460</f>
        <v>0</v>
      </c>
      <c r="E460" s="1">
        <f>調査用紙!E460</f>
        <v>0</v>
      </c>
      <c r="F460" s="1">
        <f>調査用紙!F460</f>
        <v>0</v>
      </c>
      <c r="H460" t="str">
        <f t="shared" si="12"/>
        <v>00</v>
      </c>
      <c r="I460" t="str">
        <f t="shared" si="13"/>
        <v>00</v>
      </c>
      <c r="L460">
        <v>1</v>
      </c>
    </row>
    <row r="461" spans="1:12">
      <c r="A461">
        <f>調査用紙!A461</f>
        <v>450</v>
      </c>
      <c r="B461" s="1">
        <f>調査用紙!B461</f>
        <v>0</v>
      </c>
      <c r="C461" s="1">
        <f>調査用紙!C461</f>
        <v>0</v>
      </c>
      <c r="D461" s="1">
        <f>調査用紙!D461</f>
        <v>0</v>
      </c>
      <c r="E461" s="1">
        <f>調査用紙!E461</f>
        <v>0</v>
      </c>
      <c r="F461" s="1">
        <f>調査用紙!F461</f>
        <v>0</v>
      </c>
      <c r="H461" t="str">
        <f t="shared" si="12"/>
        <v>00</v>
      </c>
      <c r="I461" t="str">
        <f t="shared" si="13"/>
        <v>00</v>
      </c>
      <c r="L461">
        <v>1</v>
      </c>
    </row>
    <row r="462" spans="1:12">
      <c r="A462">
        <f>調査用紙!A462</f>
        <v>451</v>
      </c>
      <c r="B462" s="1">
        <f>調査用紙!B462</f>
        <v>0</v>
      </c>
      <c r="C462" s="1">
        <f>調査用紙!C462</f>
        <v>0</v>
      </c>
      <c r="D462" s="1">
        <f>調査用紙!D462</f>
        <v>0</v>
      </c>
      <c r="E462" s="1">
        <f>調査用紙!E462</f>
        <v>0</v>
      </c>
      <c r="F462" s="1">
        <f>調査用紙!F462</f>
        <v>0</v>
      </c>
      <c r="H462" t="str">
        <f t="shared" ref="H462:H511" si="14">C462&amp;D462</f>
        <v>00</v>
      </c>
      <c r="I462" t="str">
        <f t="shared" ref="I462:I511" si="15">C462&amp;E462</f>
        <v>00</v>
      </c>
      <c r="L462">
        <v>1</v>
      </c>
    </row>
    <row r="463" spans="1:12">
      <c r="A463">
        <f>調査用紙!A463</f>
        <v>452</v>
      </c>
      <c r="B463" s="1">
        <f>調査用紙!B463</f>
        <v>0</v>
      </c>
      <c r="C463" s="1">
        <f>調査用紙!C463</f>
        <v>0</v>
      </c>
      <c r="D463" s="1">
        <f>調査用紙!D463</f>
        <v>0</v>
      </c>
      <c r="E463" s="1">
        <f>調査用紙!E463</f>
        <v>0</v>
      </c>
      <c r="F463" s="1">
        <f>調査用紙!F463</f>
        <v>0</v>
      </c>
      <c r="H463" t="str">
        <f t="shared" si="14"/>
        <v>00</v>
      </c>
      <c r="I463" t="str">
        <f t="shared" si="15"/>
        <v>00</v>
      </c>
      <c r="L463">
        <v>1</v>
      </c>
    </row>
    <row r="464" spans="1:12">
      <c r="A464">
        <f>調査用紙!A464</f>
        <v>453</v>
      </c>
      <c r="B464" s="1">
        <f>調査用紙!B464</f>
        <v>0</v>
      </c>
      <c r="C464" s="1">
        <f>調査用紙!C464</f>
        <v>0</v>
      </c>
      <c r="D464" s="1">
        <f>調査用紙!D464</f>
        <v>0</v>
      </c>
      <c r="E464" s="1">
        <f>調査用紙!E464</f>
        <v>0</v>
      </c>
      <c r="F464" s="1">
        <f>調査用紙!F464</f>
        <v>0</v>
      </c>
      <c r="H464" t="str">
        <f t="shared" si="14"/>
        <v>00</v>
      </c>
      <c r="I464" t="str">
        <f t="shared" si="15"/>
        <v>00</v>
      </c>
      <c r="L464">
        <v>1</v>
      </c>
    </row>
    <row r="465" spans="1:12">
      <c r="A465">
        <f>調査用紙!A465</f>
        <v>454</v>
      </c>
      <c r="B465" s="1">
        <f>調査用紙!B465</f>
        <v>0</v>
      </c>
      <c r="C465" s="1">
        <f>調査用紙!C465</f>
        <v>0</v>
      </c>
      <c r="D465" s="1">
        <f>調査用紙!D465</f>
        <v>0</v>
      </c>
      <c r="E465" s="1">
        <f>調査用紙!E465</f>
        <v>0</v>
      </c>
      <c r="F465" s="1">
        <f>調査用紙!F465</f>
        <v>0</v>
      </c>
      <c r="H465" t="str">
        <f t="shared" si="14"/>
        <v>00</v>
      </c>
      <c r="I465" t="str">
        <f t="shared" si="15"/>
        <v>00</v>
      </c>
      <c r="L465">
        <v>1</v>
      </c>
    </row>
    <row r="466" spans="1:12">
      <c r="A466">
        <f>調査用紙!A466</f>
        <v>455</v>
      </c>
      <c r="B466" s="1">
        <f>調査用紙!B466</f>
        <v>0</v>
      </c>
      <c r="C466" s="1">
        <f>調査用紙!C466</f>
        <v>0</v>
      </c>
      <c r="D466" s="1">
        <f>調査用紙!D466</f>
        <v>0</v>
      </c>
      <c r="E466" s="1">
        <f>調査用紙!E466</f>
        <v>0</v>
      </c>
      <c r="F466" s="1">
        <f>調査用紙!F466</f>
        <v>0</v>
      </c>
      <c r="H466" t="str">
        <f t="shared" si="14"/>
        <v>00</v>
      </c>
      <c r="I466" t="str">
        <f t="shared" si="15"/>
        <v>00</v>
      </c>
      <c r="L466">
        <v>1</v>
      </c>
    </row>
    <row r="467" spans="1:12">
      <c r="A467">
        <f>調査用紙!A467</f>
        <v>456</v>
      </c>
      <c r="B467" s="1">
        <f>調査用紙!B467</f>
        <v>0</v>
      </c>
      <c r="C467" s="1">
        <f>調査用紙!C467</f>
        <v>0</v>
      </c>
      <c r="D467" s="1">
        <f>調査用紙!D467</f>
        <v>0</v>
      </c>
      <c r="E467" s="1">
        <f>調査用紙!E467</f>
        <v>0</v>
      </c>
      <c r="F467" s="1">
        <f>調査用紙!F467</f>
        <v>0</v>
      </c>
      <c r="H467" t="str">
        <f t="shared" si="14"/>
        <v>00</v>
      </c>
      <c r="I467" t="str">
        <f t="shared" si="15"/>
        <v>00</v>
      </c>
      <c r="L467">
        <v>1</v>
      </c>
    </row>
    <row r="468" spans="1:12">
      <c r="A468">
        <f>調査用紙!A468</f>
        <v>457</v>
      </c>
      <c r="B468" s="1">
        <f>調査用紙!B468</f>
        <v>0</v>
      </c>
      <c r="C468" s="1">
        <f>調査用紙!C468</f>
        <v>0</v>
      </c>
      <c r="D468" s="1">
        <f>調査用紙!D468</f>
        <v>0</v>
      </c>
      <c r="E468" s="1">
        <f>調査用紙!E468</f>
        <v>0</v>
      </c>
      <c r="F468" s="1">
        <f>調査用紙!F468</f>
        <v>0</v>
      </c>
      <c r="H468" t="str">
        <f t="shared" si="14"/>
        <v>00</v>
      </c>
      <c r="I468" t="str">
        <f t="shared" si="15"/>
        <v>00</v>
      </c>
      <c r="L468">
        <v>1</v>
      </c>
    </row>
    <row r="469" spans="1:12">
      <c r="A469">
        <f>調査用紙!A469</f>
        <v>458</v>
      </c>
      <c r="B469" s="1">
        <f>調査用紙!B469</f>
        <v>0</v>
      </c>
      <c r="C469" s="1">
        <f>調査用紙!C469</f>
        <v>0</v>
      </c>
      <c r="D469" s="1">
        <f>調査用紙!D469</f>
        <v>0</v>
      </c>
      <c r="E469" s="1">
        <f>調査用紙!E469</f>
        <v>0</v>
      </c>
      <c r="F469" s="1">
        <f>調査用紙!F469</f>
        <v>0</v>
      </c>
      <c r="H469" t="str">
        <f t="shared" si="14"/>
        <v>00</v>
      </c>
      <c r="I469" t="str">
        <f t="shared" si="15"/>
        <v>00</v>
      </c>
      <c r="L469">
        <v>1</v>
      </c>
    </row>
    <row r="470" spans="1:12">
      <c r="A470">
        <f>調査用紙!A470</f>
        <v>459</v>
      </c>
      <c r="B470" s="1">
        <f>調査用紙!B470</f>
        <v>0</v>
      </c>
      <c r="C470" s="1">
        <f>調査用紙!C470</f>
        <v>0</v>
      </c>
      <c r="D470" s="1">
        <f>調査用紙!D470</f>
        <v>0</v>
      </c>
      <c r="E470" s="1">
        <f>調査用紙!E470</f>
        <v>0</v>
      </c>
      <c r="F470" s="1">
        <f>調査用紙!F470</f>
        <v>0</v>
      </c>
      <c r="H470" t="str">
        <f t="shared" si="14"/>
        <v>00</v>
      </c>
      <c r="I470" t="str">
        <f t="shared" si="15"/>
        <v>00</v>
      </c>
      <c r="L470">
        <v>1</v>
      </c>
    </row>
    <row r="471" spans="1:12">
      <c r="A471">
        <f>調査用紙!A471</f>
        <v>460</v>
      </c>
      <c r="B471" s="1">
        <f>調査用紙!B471</f>
        <v>0</v>
      </c>
      <c r="C471" s="1">
        <f>調査用紙!C471</f>
        <v>0</v>
      </c>
      <c r="D471" s="1">
        <f>調査用紙!D471</f>
        <v>0</v>
      </c>
      <c r="E471" s="1">
        <f>調査用紙!E471</f>
        <v>0</v>
      </c>
      <c r="F471" s="1">
        <f>調査用紙!F471</f>
        <v>0</v>
      </c>
      <c r="H471" t="str">
        <f t="shared" si="14"/>
        <v>00</v>
      </c>
      <c r="I471" t="str">
        <f t="shared" si="15"/>
        <v>00</v>
      </c>
      <c r="L471">
        <v>1</v>
      </c>
    </row>
    <row r="472" spans="1:12">
      <c r="A472">
        <f>調査用紙!A472</f>
        <v>461</v>
      </c>
      <c r="B472" s="1">
        <f>調査用紙!B472</f>
        <v>0</v>
      </c>
      <c r="C472" s="1">
        <f>調査用紙!C472</f>
        <v>0</v>
      </c>
      <c r="D472" s="1">
        <f>調査用紙!D472</f>
        <v>0</v>
      </c>
      <c r="E472" s="1">
        <f>調査用紙!E472</f>
        <v>0</v>
      </c>
      <c r="F472" s="1">
        <f>調査用紙!F472</f>
        <v>0</v>
      </c>
      <c r="H472" t="str">
        <f t="shared" si="14"/>
        <v>00</v>
      </c>
      <c r="I472" t="str">
        <f t="shared" si="15"/>
        <v>00</v>
      </c>
      <c r="L472">
        <v>1</v>
      </c>
    </row>
    <row r="473" spans="1:12">
      <c r="A473">
        <f>調査用紙!A473</f>
        <v>462</v>
      </c>
      <c r="B473" s="1">
        <f>調査用紙!B473</f>
        <v>0</v>
      </c>
      <c r="C473" s="1">
        <f>調査用紙!C473</f>
        <v>0</v>
      </c>
      <c r="D473" s="1">
        <f>調査用紙!D473</f>
        <v>0</v>
      </c>
      <c r="E473" s="1">
        <f>調査用紙!E473</f>
        <v>0</v>
      </c>
      <c r="F473" s="1">
        <f>調査用紙!F473</f>
        <v>0</v>
      </c>
      <c r="H473" t="str">
        <f t="shared" si="14"/>
        <v>00</v>
      </c>
      <c r="I473" t="str">
        <f t="shared" si="15"/>
        <v>00</v>
      </c>
      <c r="L473">
        <v>1</v>
      </c>
    </row>
    <row r="474" spans="1:12">
      <c r="A474">
        <f>調査用紙!A474</f>
        <v>463</v>
      </c>
      <c r="B474" s="1">
        <f>調査用紙!B474</f>
        <v>0</v>
      </c>
      <c r="C474" s="1">
        <f>調査用紙!C474</f>
        <v>0</v>
      </c>
      <c r="D474" s="1">
        <f>調査用紙!D474</f>
        <v>0</v>
      </c>
      <c r="E474" s="1">
        <f>調査用紙!E474</f>
        <v>0</v>
      </c>
      <c r="F474" s="1">
        <f>調査用紙!F474</f>
        <v>0</v>
      </c>
      <c r="H474" t="str">
        <f t="shared" si="14"/>
        <v>00</v>
      </c>
      <c r="I474" t="str">
        <f t="shared" si="15"/>
        <v>00</v>
      </c>
      <c r="L474">
        <v>1</v>
      </c>
    </row>
    <row r="475" spans="1:12">
      <c r="A475">
        <f>調査用紙!A475</f>
        <v>464</v>
      </c>
      <c r="B475" s="1">
        <f>調査用紙!B475</f>
        <v>0</v>
      </c>
      <c r="C475" s="1">
        <f>調査用紙!C475</f>
        <v>0</v>
      </c>
      <c r="D475" s="1">
        <f>調査用紙!D475</f>
        <v>0</v>
      </c>
      <c r="E475" s="1">
        <f>調査用紙!E475</f>
        <v>0</v>
      </c>
      <c r="F475" s="1">
        <f>調査用紙!F475</f>
        <v>0</v>
      </c>
      <c r="H475" t="str">
        <f t="shared" si="14"/>
        <v>00</v>
      </c>
      <c r="I475" t="str">
        <f t="shared" si="15"/>
        <v>00</v>
      </c>
      <c r="L475">
        <v>1</v>
      </c>
    </row>
    <row r="476" spans="1:12">
      <c r="A476">
        <f>調査用紙!A476</f>
        <v>465</v>
      </c>
      <c r="B476" s="1">
        <f>調査用紙!B476</f>
        <v>0</v>
      </c>
      <c r="C476" s="1">
        <f>調査用紙!C476</f>
        <v>0</v>
      </c>
      <c r="D476" s="1">
        <f>調査用紙!D476</f>
        <v>0</v>
      </c>
      <c r="E476" s="1">
        <f>調査用紙!E476</f>
        <v>0</v>
      </c>
      <c r="F476" s="1">
        <f>調査用紙!F476</f>
        <v>0</v>
      </c>
      <c r="H476" t="str">
        <f t="shared" si="14"/>
        <v>00</v>
      </c>
      <c r="I476" t="str">
        <f t="shared" si="15"/>
        <v>00</v>
      </c>
      <c r="L476">
        <v>1</v>
      </c>
    </row>
    <row r="477" spans="1:12">
      <c r="A477">
        <f>調査用紙!A477</f>
        <v>466</v>
      </c>
      <c r="B477" s="1">
        <f>調査用紙!B477</f>
        <v>0</v>
      </c>
      <c r="C477" s="1">
        <f>調査用紙!C477</f>
        <v>0</v>
      </c>
      <c r="D477" s="1">
        <f>調査用紙!D477</f>
        <v>0</v>
      </c>
      <c r="E477" s="1">
        <f>調査用紙!E477</f>
        <v>0</v>
      </c>
      <c r="F477" s="1">
        <f>調査用紙!F477</f>
        <v>0</v>
      </c>
      <c r="H477" t="str">
        <f t="shared" si="14"/>
        <v>00</v>
      </c>
      <c r="I477" t="str">
        <f t="shared" si="15"/>
        <v>00</v>
      </c>
      <c r="L477">
        <v>1</v>
      </c>
    </row>
    <row r="478" spans="1:12">
      <c r="A478">
        <f>調査用紙!A478</f>
        <v>467</v>
      </c>
      <c r="B478" s="1">
        <f>調査用紙!B478</f>
        <v>0</v>
      </c>
      <c r="C478" s="1">
        <f>調査用紙!C478</f>
        <v>0</v>
      </c>
      <c r="D478" s="1">
        <f>調査用紙!D478</f>
        <v>0</v>
      </c>
      <c r="E478" s="1">
        <f>調査用紙!E478</f>
        <v>0</v>
      </c>
      <c r="F478" s="1">
        <f>調査用紙!F478</f>
        <v>0</v>
      </c>
      <c r="H478" t="str">
        <f t="shared" si="14"/>
        <v>00</v>
      </c>
      <c r="I478" t="str">
        <f t="shared" si="15"/>
        <v>00</v>
      </c>
      <c r="L478">
        <v>1</v>
      </c>
    </row>
    <row r="479" spans="1:12">
      <c r="A479">
        <f>調査用紙!A479</f>
        <v>468</v>
      </c>
      <c r="B479" s="1">
        <f>調査用紙!B479</f>
        <v>0</v>
      </c>
      <c r="C479" s="1">
        <f>調査用紙!C479</f>
        <v>0</v>
      </c>
      <c r="D479" s="1">
        <f>調査用紙!D479</f>
        <v>0</v>
      </c>
      <c r="E479" s="1">
        <f>調査用紙!E479</f>
        <v>0</v>
      </c>
      <c r="F479" s="1">
        <f>調査用紙!F479</f>
        <v>0</v>
      </c>
      <c r="H479" t="str">
        <f t="shared" si="14"/>
        <v>00</v>
      </c>
      <c r="I479" t="str">
        <f t="shared" si="15"/>
        <v>00</v>
      </c>
      <c r="L479">
        <v>1</v>
      </c>
    </row>
    <row r="480" spans="1:12">
      <c r="A480">
        <f>調査用紙!A480</f>
        <v>469</v>
      </c>
      <c r="B480" s="1">
        <f>調査用紙!B480</f>
        <v>0</v>
      </c>
      <c r="C480" s="1">
        <f>調査用紙!C480</f>
        <v>0</v>
      </c>
      <c r="D480" s="1">
        <f>調査用紙!D480</f>
        <v>0</v>
      </c>
      <c r="E480" s="1">
        <f>調査用紙!E480</f>
        <v>0</v>
      </c>
      <c r="F480" s="1">
        <f>調査用紙!F480</f>
        <v>0</v>
      </c>
      <c r="H480" t="str">
        <f t="shared" si="14"/>
        <v>00</v>
      </c>
      <c r="I480" t="str">
        <f t="shared" si="15"/>
        <v>00</v>
      </c>
      <c r="L480">
        <v>1</v>
      </c>
    </row>
    <row r="481" spans="1:12">
      <c r="A481">
        <f>調査用紙!A481</f>
        <v>470</v>
      </c>
      <c r="B481" s="1">
        <f>調査用紙!B481</f>
        <v>0</v>
      </c>
      <c r="C481" s="1">
        <f>調査用紙!C481</f>
        <v>0</v>
      </c>
      <c r="D481" s="1">
        <f>調査用紙!D481</f>
        <v>0</v>
      </c>
      <c r="E481" s="1">
        <f>調査用紙!E481</f>
        <v>0</v>
      </c>
      <c r="F481" s="1">
        <f>調査用紙!F481</f>
        <v>0</v>
      </c>
      <c r="H481" t="str">
        <f t="shared" si="14"/>
        <v>00</v>
      </c>
      <c r="I481" t="str">
        <f t="shared" si="15"/>
        <v>00</v>
      </c>
      <c r="L481">
        <v>1</v>
      </c>
    </row>
    <row r="482" spans="1:12">
      <c r="A482">
        <f>調査用紙!A482</f>
        <v>471</v>
      </c>
      <c r="B482" s="1">
        <f>調査用紙!B482</f>
        <v>0</v>
      </c>
      <c r="C482" s="1">
        <f>調査用紙!C482</f>
        <v>0</v>
      </c>
      <c r="D482" s="1">
        <f>調査用紙!D482</f>
        <v>0</v>
      </c>
      <c r="E482" s="1">
        <f>調査用紙!E482</f>
        <v>0</v>
      </c>
      <c r="F482" s="1">
        <f>調査用紙!F482</f>
        <v>0</v>
      </c>
      <c r="H482" t="str">
        <f t="shared" si="14"/>
        <v>00</v>
      </c>
      <c r="I482" t="str">
        <f t="shared" si="15"/>
        <v>00</v>
      </c>
      <c r="L482">
        <v>1</v>
      </c>
    </row>
    <row r="483" spans="1:12">
      <c r="A483">
        <f>調査用紙!A483</f>
        <v>472</v>
      </c>
      <c r="B483" s="1">
        <f>調査用紙!B483</f>
        <v>0</v>
      </c>
      <c r="C483" s="1">
        <f>調査用紙!C483</f>
        <v>0</v>
      </c>
      <c r="D483" s="1">
        <f>調査用紙!D483</f>
        <v>0</v>
      </c>
      <c r="E483" s="1">
        <f>調査用紙!E483</f>
        <v>0</v>
      </c>
      <c r="F483" s="1">
        <f>調査用紙!F483</f>
        <v>0</v>
      </c>
      <c r="H483" t="str">
        <f t="shared" si="14"/>
        <v>00</v>
      </c>
      <c r="I483" t="str">
        <f t="shared" si="15"/>
        <v>00</v>
      </c>
      <c r="L483">
        <v>1</v>
      </c>
    </row>
    <row r="484" spans="1:12">
      <c r="A484">
        <f>調査用紙!A484</f>
        <v>473</v>
      </c>
      <c r="B484" s="1">
        <f>調査用紙!B484</f>
        <v>0</v>
      </c>
      <c r="C484" s="1">
        <f>調査用紙!C484</f>
        <v>0</v>
      </c>
      <c r="D484" s="1">
        <f>調査用紙!D484</f>
        <v>0</v>
      </c>
      <c r="E484" s="1">
        <f>調査用紙!E484</f>
        <v>0</v>
      </c>
      <c r="F484" s="1">
        <f>調査用紙!F484</f>
        <v>0</v>
      </c>
      <c r="H484" t="str">
        <f t="shared" si="14"/>
        <v>00</v>
      </c>
      <c r="I484" t="str">
        <f t="shared" si="15"/>
        <v>00</v>
      </c>
      <c r="L484">
        <v>1</v>
      </c>
    </row>
    <row r="485" spans="1:12">
      <c r="A485">
        <f>調査用紙!A485</f>
        <v>474</v>
      </c>
      <c r="B485" s="1">
        <f>調査用紙!B485</f>
        <v>0</v>
      </c>
      <c r="C485" s="1">
        <f>調査用紙!C485</f>
        <v>0</v>
      </c>
      <c r="D485" s="1">
        <f>調査用紙!D485</f>
        <v>0</v>
      </c>
      <c r="E485" s="1">
        <f>調査用紙!E485</f>
        <v>0</v>
      </c>
      <c r="F485" s="1">
        <f>調査用紙!F485</f>
        <v>0</v>
      </c>
      <c r="H485" t="str">
        <f t="shared" si="14"/>
        <v>00</v>
      </c>
      <c r="I485" t="str">
        <f t="shared" si="15"/>
        <v>00</v>
      </c>
      <c r="L485">
        <v>1</v>
      </c>
    </row>
    <row r="486" spans="1:12">
      <c r="A486">
        <f>調査用紙!A486</f>
        <v>475</v>
      </c>
      <c r="B486" s="1">
        <f>調査用紙!B486</f>
        <v>0</v>
      </c>
      <c r="C486" s="1">
        <f>調査用紙!C486</f>
        <v>0</v>
      </c>
      <c r="D486" s="1">
        <f>調査用紙!D486</f>
        <v>0</v>
      </c>
      <c r="E486" s="1">
        <f>調査用紙!E486</f>
        <v>0</v>
      </c>
      <c r="F486" s="1">
        <f>調査用紙!F486</f>
        <v>0</v>
      </c>
      <c r="H486" t="str">
        <f t="shared" si="14"/>
        <v>00</v>
      </c>
      <c r="I486" t="str">
        <f t="shared" si="15"/>
        <v>00</v>
      </c>
      <c r="L486">
        <v>1</v>
      </c>
    </row>
    <row r="487" spans="1:12">
      <c r="A487">
        <f>調査用紙!A487</f>
        <v>476</v>
      </c>
      <c r="B487" s="1">
        <f>調査用紙!B487</f>
        <v>0</v>
      </c>
      <c r="C487" s="1">
        <f>調査用紙!C487</f>
        <v>0</v>
      </c>
      <c r="D487" s="1">
        <f>調査用紙!D487</f>
        <v>0</v>
      </c>
      <c r="E487" s="1">
        <f>調査用紙!E487</f>
        <v>0</v>
      </c>
      <c r="F487" s="1">
        <f>調査用紙!F487</f>
        <v>0</v>
      </c>
      <c r="H487" t="str">
        <f t="shared" si="14"/>
        <v>00</v>
      </c>
      <c r="I487" t="str">
        <f t="shared" si="15"/>
        <v>00</v>
      </c>
      <c r="L487">
        <v>1</v>
      </c>
    </row>
    <row r="488" spans="1:12">
      <c r="A488">
        <f>調査用紙!A488</f>
        <v>477</v>
      </c>
      <c r="B488" s="1">
        <f>調査用紙!B488</f>
        <v>0</v>
      </c>
      <c r="C488" s="1">
        <f>調査用紙!C488</f>
        <v>0</v>
      </c>
      <c r="D488" s="1">
        <f>調査用紙!D488</f>
        <v>0</v>
      </c>
      <c r="E488" s="1">
        <f>調査用紙!E488</f>
        <v>0</v>
      </c>
      <c r="F488" s="1">
        <f>調査用紙!F488</f>
        <v>0</v>
      </c>
      <c r="H488" t="str">
        <f t="shared" si="14"/>
        <v>00</v>
      </c>
      <c r="I488" t="str">
        <f t="shared" si="15"/>
        <v>00</v>
      </c>
      <c r="L488">
        <v>1</v>
      </c>
    </row>
    <row r="489" spans="1:12">
      <c r="A489">
        <f>調査用紙!A489</f>
        <v>478</v>
      </c>
      <c r="B489" s="1">
        <f>調査用紙!B489</f>
        <v>0</v>
      </c>
      <c r="C489" s="1">
        <f>調査用紙!C489</f>
        <v>0</v>
      </c>
      <c r="D489" s="1">
        <f>調査用紙!D489</f>
        <v>0</v>
      </c>
      <c r="E489" s="1">
        <f>調査用紙!E489</f>
        <v>0</v>
      </c>
      <c r="F489" s="1">
        <f>調査用紙!F489</f>
        <v>0</v>
      </c>
      <c r="H489" t="str">
        <f t="shared" si="14"/>
        <v>00</v>
      </c>
      <c r="I489" t="str">
        <f t="shared" si="15"/>
        <v>00</v>
      </c>
      <c r="L489">
        <v>1</v>
      </c>
    </row>
    <row r="490" spans="1:12">
      <c r="A490">
        <f>調査用紙!A490</f>
        <v>479</v>
      </c>
      <c r="B490" s="1">
        <f>調査用紙!B490</f>
        <v>0</v>
      </c>
      <c r="C490" s="1">
        <f>調査用紙!C490</f>
        <v>0</v>
      </c>
      <c r="D490" s="1">
        <f>調査用紙!D490</f>
        <v>0</v>
      </c>
      <c r="E490" s="1">
        <f>調査用紙!E490</f>
        <v>0</v>
      </c>
      <c r="F490" s="1">
        <f>調査用紙!F490</f>
        <v>0</v>
      </c>
      <c r="H490" t="str">
        <f t="shared" si="14"/>
        <v>00</v>
      </c>
      <c r="I490" t="str">
        <f t="shared" si="15"/>
        <v>00</v>
      </c>
      <c r="L490">
        <v>1</v>
      </c>
    </row>
    <row r="491" spans="1:12">
      <c r="A491">
        <f>調査用紙!A491</f>
        <v>480</v>
      </c>
      <c r="B491" s="1">
        <f>調査用紙!B491</f>
        <v>0</v>
      </c>
      <c r="C491" s="1">
        <f>調査用紙!C491</f>
        <v>0</v>
      </c>
      <c r="D491" s="1">
        <f>調査用紙!D491</f>
        <v>0</v>
      </c>
      <c r="E491" s="1">
        <f>調査用紙!E491</f>
        <v>0</v>
      </c>
      <c r="F491" s="1">
        <f>調査用紙!F491</f>
        <v>0</v>
      </c>
      <c r="H491" t="str">
        <f t="shared" si="14"/>
        <v>00</v>
      </c>
      <c r="I491" t="str">
        <f t="shared" si="15"/>
        <v>00</v>
      </c>
      <c r="L491">
        <v>1</v>
      </c>
    </row>
    <row r="492" spans="1:12">
      <c r="A492">
        <f>調査用紙!A492</f>
        <v>481</v>
      </c>
      <c r="B492" s="1">
        <f>調査用紙!B492</f>
        <v>0</v>
      </c>
      <c r="C492" s="1">
        <f>調査用紙!C492</f>
        <v>0</v>
      </c>
      <c r="D492" s="1">
        <f>調査用紙!D492</f>
        <v>0</v>
      </c>
      <c r="E492" s="1">
        <f>調査用紙!E492</f>
        <v>0</v>
      </c>
      <c r="F492" s="1">
        <f>調査用紙!F492</f>
        <v>0</v>
      </c>
      <c r="H492" t="str">
        <f t="shared" si="14"/>
        <v>00</v>
      </c>
      <c r="I492" t="str">
        <f t="shared" si="15"/>
        <v>00</v>
      </c>
      <c r="L492">
        <v>1</v>
      </c>
    </row>
    <row r="493" spans="1:12">
      <c r="A493">
        <f>調査用紙!A493</f>
        <v>482</v>
      </c>
      <c r="B493" s="1">
        <f>調査用紙!B493</f>
        <v>0</v>
      </c>
      <c r="C493" s="1">
        <f>調査用紙!C493</f>
        <v>0</v>
      </c>
      <c r="D493" s="1">
        <f>調査用紙!D493</f>
        <v>0</v>
      </c>
      <c r="E493" s="1">
        <f>調査用紙!E493</f>
        <v>0</v>
      </c>
      <c r="F493" s="1">
        <f>調査用紙!F493</f>
        <v>0</v>
      </c>
      <c r="H493" t="str">
        <f t="shared" si="14"/>
        <v>00</v>
      </c>
      <c r="I493" t="str">
        <f t="shared" si="15"/>
        <v>00</v>
      </c>
      <c r="L493">
        <v>1</v>
      </c>
    </row>
    <row r="494" spans="1:12">
      <c r="A494">
        <f>調査用紙!A494</f>
        <v>483</v>
      </c>
      <c r="B494" s="1">
        <f>調査用紙!B494</f>
        <v>0</v>
      </c>
      <c r="C494" s="1">
        <f>調査用紙!C494</f>
        <v>0</v>
      </c>
      <c r="D494" s="1">
        <f>調査用紙!D494</f>
        <v>0</v>
      </c>
      <c r="E494" s="1">
        <f>調査用紙!E494</f>
        <v>0</v>
      </c>
      <c r="F494" s="1">
        <f>調査用紙!F494</f>
        <v>0</v>
      </c>
      <c r="H494" t="str">
        <f t="shared" si="14"/>
        <v>00</v>
      </c>
      <c r="I494" t="str">
        <f t="shared" si="15"/>
        <v>00</v>
      </c>
      <c r="L494">
        <v>1</v>
      </c>
    </row>
    <row r="495" spans="1:12">
      <c r="A495">
        <f>調査用紙!A495</f>
        <v>484</v>
      </c>
      <c r="B495" s="1">
        <f>調査用紙!B495</f>
        <v>0</v>
      </c>
      <c r="C495" s="1">
        <f>調査用紙!C495</f>
        <v>0</v>
      </c>
      <c r="D495" s="1">
        <f>調査用紙!D495</f>
        <v>0</v>
      </c>
      <c r="E495" s="1">
        <f>調査用紙!E495</f>
        <v>0</v>
      </c>
      <c r="F495" s="1">
        <f>調査用紙!F495</f>
        <v>0</v>
      </c>
      <c r="H495" t="str">
        <f t="shared" si="14"/>
        <v>00</v>
      </c>
      <c r="I495" t="str">
        <f t="shared" si="15"/>
        <v>00</v>
      </c>
      <c r="L495">
        <v>1</v>
      </c>
    </row>
    <row r="496" spans="1:12">
      <c r="A496">
        <f>調査用紙!A496</f>
        <v>485</v>
      </c>
      <c r="B496" s="1">
        <f>調査用紙!B496</f>
        <v>0</v>
      </c>
      <c r="C496" s="1">
        <f>調査用紙!C496</f>
        <v>0</v>
      </c>
      <c r="D496" s="1">
        <f>調査用紙!D496</f>
        <v>0</v>
      </c>
      <c r="E496" s="1">
        <f>調査用紙!E496</f>
        <v>0</v>
      </c>
      <c r="F496" s="1">
        <f>調査用紙!F496</f>
        <v>0</v>
      </c>
      <c r="H496" t="str">
        <f t="shared" si="14"/>
        <v>00</v>
      </c>
      <c r="I496" t="str">
        <f t="shared" si="15"/>
        <v>00</v>
      </c>
      <c r="L496">
        <v>1</v>
      </c>
    </row>
    <row r="497" spans="1:12">
      <c r="A497">
        <f>調査用紙!A497</f>
        <v>486</v>
      </c>
      <c r="B497" s="1">
        <f>調査用紙!B497</f>
        <v>0</v>
      </c>
      <c r="C497" s="1">
        <f>調査用紙!C497</f>
        <v>0</v>
      </c>
      <c r="D497" s="1">
        <f>調査用紙!D497</f>
        <v>0</v>
      </c>
      <c r="E497" s="1">
        <f>調査用紙!E497</f>
        <v>0</v>
      </c>
      <c r="F497" s="1">
        <f>調査用紙!F497</f>
        <v>0</v>
      </c>
      <c r="H497" t="str">
        <f t="shared" si="14"/>
        <v>00</v>
      </c>
      <c r="I497" t="str">
        <f t="shared" si="15"/>
        <v>00</v>
      </c>
      <c r="L497">
        <v>1</v>
      </c>
    </row>
    <row r="498" spans="1:12">
      <c r="A498">
        <f>調査用紙!A498</f>
        <v>487</v>
      </c>
      <c r="B498" s="1">
        <f>調査用紙!B498</f>
        <v>0</v>
      </c>
      <c r="C498" s="1">
        <f>調査用紙!C498</f>
        <v>0</v>
      </c>
      <c r="D498" s="1">
        <f>調査用紙!D498</f>
        <v>0</v>
      </c>
      <c r="E498" s="1">
        <f>調査用紙!E498</f>
        <v>0</v>
      </c>
      <c r="F498" s="1">
        <f>調査用紙!F498</f>
        <v>0</v>
      </c>
      <c r="H498" t="str">
        <f t="shared" si="14"/>
        <v>00</v>
      </c>
      <c r="I498" t="str">
        <f t="shared" si="15"/>
        <v>00</v>
      </c>
      <c r="L498">
        <v>1</v>
      </c>
    </row>
    <row r="499" spans="1:12">
      <c r="A499">
        <f>調査用紙!A499</f>
        <v>488</v>
      </c>
      <c r="B499" s="1">
        <f>調査用紙!B499</f>
        <v>0</v>
      </c>
      <c r="C499" s="1">
        <f>調査用紙!C499</f>
        <v>0</v>
      </c>
      <c r="D499" s="1">
        <f>調査用紙!D499</f>
        <v>0</v>
      </c>
      <c r="E499" s="1">
        <f>調査用紙!E499</f>
        <v>0</v>
      </c>
      <c r="F499" s="1">
        <f>調査用紙!F499</f>
        <v>0</v>
      </c>
      <c r="H499" t="str">
        <f t="shared" si="14"/>
        <v>00</v>
      </c>
      <c r="I499" t="str">
        <f t="shared" si="15"/>
        <v>00</v>
      </c>
      <c r="L499">
        <v>1</v>
      </c>
    </row>
    <row r="500" spans="1:12">
      <c r="A500">
        <f>調査用紙!A500</f>
        <v>489</v>
      </c>
      <c r="B500" s="1">
        <f>調査用紙!B500</f>
        <v>0</v>
      </c>
      <c r="C500" s="1">
        <f>調査用紙!C500</f>
        <v>0</v>
      </c>
      <c r="D500" s="1">
        <f>調査用紙!D500</f>
        <v>0</v>
      </c>
      <c r="E500" s="1">
        <f>調査用紙!E500</f>
        <v>0</v>
      </c>
      <c r="F500" s="1">
        <f>調査用紙!F500</f>
        <v>0</v>
      </c>
      <c r="H500" t="str">
        <f t="shared" si="14"/>
        <v>00</v>
      </c>
      <c r="I500" t="str">
        <f t="shared" si="15"/>
        <v>00</v>
      </c>
      <c r="L500">
        <v>1</v>
      </c>
    </row>
    <row r="501" spans="1:12">
      <c r="A501">
        <f>調査用紙!A501</f>
        <v>490</v>
      </c>
      <c r="B501" s="1">
        <f>調査用紙!B501</f>
        <v>0</v>
      </c>
      <c r="C501" s="1">
        <f>調査用紙!C501</f>
        <v>0</v>
      </c>
      <c r="D501" s="1">
        <f>調査用紙!D501</f>
        <v>0</v>
      </c>
      <c r="E501" s="1">
        <f>調査用紙!E501</f>
        <v>0</v>
      </c>
      <c r="F501" s="1">
        <f>調査用紙!F501</f>
        <v>0</v>
      </c>
      <c r="H501" t="str">
        <f t="shared" si="14"/>
        <v>00</v>
      </c>
      <c r="I501" t="str">
        <f t="shared" si="15"/>
        <v>00</v>
      </c>
      <c r="L501">
        <v>1</v>
      </c>
    </row>
    <row r="502" spans="1:12">
      <c r="A502">
        <f>調査用紙!A502</f>
        <v>491</v>
      </c>
      <c r="B502" s="1">
        <f>調査用紙!B502</f>
        <v>0</v>
      </c>
      <c r="C502" s="1">
        <f>調査用紙!C502</f>
        <v>0</v>
      </c>
      <c r="D502" s="1">
        <f>調査用紙!D502</f>
        <v>0</v>
      </c>
      <c r="E502" s="1">
        <f>調査用紙!E502</f>
        <v>0</v>
      </c>
      <c r="F502" s="1">
        <f>調査用紙!F502</f>
        <v>0</v>
      </c>
      <c r="H502" t="str">
        <f t="shared" si="14"/>
        <v>00</v>
      </c>
      <c r="I502" t="str">
        <f t="shared" si="15"/>
        <v>00</v>
      </c>
      <c r="L502">
        <v>1</v>
      </c>
    </row>
    <row r="503" spans="1:12">
      <c r="A503">
        <f>調査用紙!A503</f>
        <v>492</v>
      </c>
      <c r="B503" s="1">
        <f>調査用紙!B503</f>
        <v>0</v>
      </c>
      <c r="C503" s="1">
        <f>調査用紙!C503</f>
        <v>0</v>
      </c>
      <c r="D503" s="1">
        <f>調査用紙!D503</f>
        <v>0</v>
      </c>
      <c r="E503" s="1">
        <f>調査用紙!E503</f>
        <v>0</v>
      </c>
      <c r="F503" s="1">
        <f>調査用紙!F503</f>
        <v>0</v>
      </c>
      <c r="H503" t="str">
        <f t="shared" si="14"/>
        <v>00</v>
      </c>
      <c r="I503" t="str">
        <f t="shared" si="15"/>
        <v>00</v>
      </c>
      <c r="L503">
        <v>1</v>
      </c>
    </row>
    <row r="504" spans="1:12">
      <c r="A504">
        <f>調査用紙!A504</f>
        <v>493</v>
      </c>
      <c r="B504" s="1">
        <f>調査用紙!B504</f>
        <v>0</v>
      </c>
      <c r="C504" s="1">
        <f>調査用紙!C504</f>
        <v>0</v>
      </c>
      <c r="D504" s="1">
        <f>調査用紙!D504</f>
        <v>0</v>
      </c>
      <c r="E504" s="1">
        <f>調査用紙!E504</f>
        <v>0</v>
      </c>
      <c r="F504" s="1">
        <f>調査用紙!F504</f>
        <v>0</v>
      </c>
      <c r="H504" t="str">
        <f t="shared" si="14"/>
        <v>00</v>
      </c>
      <c r="I504" t="str">
        <f t="shared" si="15"/>
        <v>00</v>
      </c>
      <c r="L504">
        <v>1</v>
      </c>
    </row>
    <row r="505" spans="1:12">
      <c r="A505">
        <f>調査用紙!A505</f>
        <v>494</v>
      </c>
      <c r="B505" s="1">
        <f>調査用紙!B505</f>
        <v>0</v>
      </c>
      <c r="C505" s="1">
        <f>調査用紙!C505</f>
        <v>0</v>
      </c>
      <c r="D505" s="1">
        <f>調査用紙!D505</f>
        <v>0</v>
      </c>
      <c r="E505" s="1">
        <f>調査用紙!E505</f>
        <v>0</v>
      </c>
      <c r="F505" s="1">
        <f>調査用紙!F505</f>
        <v>0</v>
      </c>
      <c r="H505" t="str">
        <f t="shared" si="14"/>
        <v>00</v>
      </c>
      <c r="I505" t="str">
        <f t="shared" si="15"/>
        <v>00</v>
      </c>
      <c r="L505">
        <v>1</v>
      </c>
    </row>
    <row r="506" spans="1:12">
      <c r="A506">
        <f>調査用紙!A506</f>
        <v>495</v>
      </c>
      <c r="B506" s="1">
        <f>調査用紙!B506</f>
        <v>0</v>
      </c>
      <c r="C506" s="1">
        <f>調査用紙!C506</f>
        <v>0</v>
      </c>
      <c r="D506" s="1">
        <f>調査用紙!D506</f>
        <v>0</v>
      </c>
      <c r="E506" s="1">
        <f>調査用紙!E506</f>
        <v>0</v>
      </c>
      <c r="F506" s="1">
        <f>調査用紙!F506</f>
        <v>0</v>
      </c>
      <c r="H506" t="str">
        <f t="shared" si="14"/>
        <v>00</v>
      </c>
      <c r="I506" t="str">
        <f t="shared" si="15"/>
        <v>00</v>
      </c>
      <c r="L506">
        <v>1</v>
      </c>
    </row>
    <row r="507" spans="1:12">
      <c r="A507">
        <f>調査用紙!A507</f>
        <v>496</v>
      </c>
      <c r="B507" s="1">
        <f>調査用紙!B507</f>
        <v>0</v>
      </c>
      <c r="C507" s="1">
        <f>調査用紙!C507</f>
        <v>0</v>
      </c>
      <c r="D507" s="1">
        <f>調査用紙!D507</f>
        <v>0</v>
      </c>
      <c r="E507" s="1">
        <f>調査用紙!E507</f>
        <v>0</v>
      </c>
      <c r="F507" s="1">
        <f>調査用紙!F507</f>
        <v>0</v>
      </c>
      <c r="H507" t="str">
        <f t="shared" si="14"/>
        <v>00</v>
      </c>
      <c r="I507" t="str">
        <f t="shared" si="15"/>
        <v>00</v>
      </c>
      <c r="L507">
        <v>1</v>
      </c>
    </row>
    <row r="508" spans="1:12">
      <c r="A508">
        <f>調査用紙!A508</f>
        <v>497</v>
      </c>
      <c r="B508" s="1">
        <f>調査用紙!B508</f>
        <v>0</v>
      </c>
      <c r="C508" s="1">
        <f>調査用紙!C508</f>
        <v>0</v>
      </c>
      <c r="D508" s="1">
        <f>調査用紙!D508</f>
        <v>0</v>
      </c>
      <c r="E508" s="1">
        <f>調査用紙!E508</f>
        <v>0</v>
      </c>
      <c r="F508" s="1">
        <f>調査用紙!F508</f>
        <v>0</v>
      </c>
      <c r="H508" t="str">
        <f t="shared" si="14"/>
        <v>00</v>
      </c>
      <c r="I508" t="str">
        <f t="shared" si="15"/>
        <v>00</v>
      </c>
      <c r="L508">
        <v>1</v>
      </c>
    </row>
    <row r="509" spans="1:12">
      <c r="A509">
        <f>調査用紙!A509</f>
        <v>498</v>
      </c>
      <c r="B509" s="1">
        <f>調査用紙!B509</f>
        <v>0</v>
      </c>
      <c r="C509" s="1">
        <f>調査用紙!C509</f>
        <v>0</v>
      </c>
      <c r="D509" s="1">
        <f>調査用紙!D509</f>
        <v>0</v>
      </c>
      <c r="E509" s="1">
        <f>調査用紙!E509</f>
        <v>0</v>
      </c>
      <c r="F509" s="1">
        <f>調査用紙!F509</f>
        <v>0</v>
      </c>
      <c r="H509" t="str">
        <f t="shared" si="14"/>
        <v>00</v>
      </c>
      <c r="I509" t="str">
        <f t="shared" si="15"/>
        <v>00</v>
      </c>
      <c r="L509">
        <v>1</v>
      </c>
    </row>
    <row r="510" spans="1:12">
      <c r="A510">
        <f>調査用紙!A510</f>
        <v>499</v>
      </c>
      <c r="B510" s="1">
        <f>調査用紙!B510</f>
        <v>0</v>
      </c>
      <c r="C510" s="1">
        <f>調査用紙!C510</f>
        <v>0</v>
      </c>
      <c r="D510" s="1">
        <f>調査用紙!D510</f>
        <v>0</v>
      </c>
      <c r="E510" s="1">
        <f>調査用紙!E510</f>
        <v>0</v>
      </c>
      <c r="F510" s="1">
        <f>調査用紙!F510</f>
        <v>0</v>
      </c>
      <c r="H510" t="str">
        <f t="shared" si="14"/>
        <v>00</v>
      </c>
      <c r="I510" t="str">
        <f t="shared" si="15"/>
        <v>00</v>
      </c>
      <c r="L510">
        <v>1</v>
      </c>
    </row>
    <row r="511" spans="1:12">
      <c r="A511">
        <f>調査用紙!A511</f>
        <v>500</v>
      </c>
      <c r="B511" s="1">
        <f>調査用紙!B511</f>
        <v>0</v>
      </c>
      <c r="C511" s="1">
        <f>調査用紙!C511</f>
        <v>0</v>
      </c>
      <c r="D511" s="1">
        <f>調査用紙!D511</f>
        <v>0</v>
      </c>
      <c r="E511" s="1">
        <f>調査用紙!E511</f>
        <v>0</v>
      </c>
      <c r="F511" s="1">
        <f>調査用紙!F511</f>
        <v>0</v>
      </c>
      <c r="H511" t="str">
        <f t="shared" si="14"/>
        <v>00</v>
      </c>
      <c r="I511" t="str">
        <f t="shared" si="15"/>
        <v>00</v>
      </c>
      <c r="L511">
        <v>1</v>
      </c>
    </row>
    <row r="512" spans="1:12">
      <c r="L512">
        <f>SUBTOTAL(9,L12:L511)</f>
        <v>500</v>
      </c>
    </row>
  </sheetData>
  <autoFilter ref="A11:L511"/>
  <mergeCells count="2">
    <mergeCell ref="C3:E3"/>
    <mergeCell ref="B5:F8"/>
  </mergeCells>
  <phoneticPr fontId="2"/>
  <conditionalFormatting sqref="G11:K11 C10:F10 B11:F511">
    <cfRule type="expression" dxfId="1" priority="1" stopIfTrue="1">
      <formula>MOD(ROW(),2)=0</formula>
    </cfRule>
  </conditionalFormatting>
  <pageMargins left="0.78700000000000003" right="0.78700000000000003" top="0.98399999999999999" bottom="0.98399999999999999" header="0.51200000000000001" footer="0.51200000000000001"/>
  <pageSetup paperSize="12" scale="62" orientation="landscape" r:id="rId1"/>
  <headerFooter alignWithMargins="0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61"/>
  <sheetViews>
    <sheetView tabSelected="1" view="pageBreakPreview" zoomScale="85" zoomScaleNormal="100" zoomScaleSheetLayoutView="85" workbookViewId="0">
      <selection activeCell="W41" sqref="W41"/>
    </sheetView>
  </sheetViews>
  <sheetFormatPr defaultRowHeight="13.5"/>
  <cols>
    <col min="1" max="13" width="6.25" customWidth="1"/>
    <col min="16" max="16" width="9" customWidth="1"/>
  </cols>
  <sheetData>
    <row r="1" spans="1:34" ht="21">
      <c r="A1" s="12" t="s">
        <v>63</v>
      </c>
      <c r="I1">
        <f>調査用紙!C4</f>
        <v>0</v>
      </c>
      <c r="L1" s="141">
        <f>調査用紙!D6</f>
        <v>0</v>
      </c>
      <c r="M1" s="141"/>
      <c r="N1" s="130"/>
      <c r="O1" s="131" t="s">
        <v>73</v>
      </c>
      <c r="P1" s="130"/>
      <c r="Q1" s="4"/>
      <c r="Y1" s="37" t="s">
        <v>72</v>
      </c>
    </row>
    <row r="2" spans="1:34">
      <c r="A2" s="20"/>
      <c r="B2" s="21"/>
      <c r="C2" s="20"/>
      <c r="D2" s="20"/>
      <c r="E2" s="20"/>
      <c r="F2" s="20"/>
      <c r="G2" s="20"/>
      <c r="H2" s="20"/>
      <c r="I2" s="142"/>
      <c r="J2" s="142"/>
      <c r="K2" s="20"/>
      <c r="L2" s="20"/>
      <c r="M2" s="20"/>
      <c r="N2" s="4"/>
    </row>
    <row r="3" spans="1:34">
      <c r="A3" s="4"/>
      <c r="B3" s="4"/>
      <c r="C3" s="4"/>
      <c r="D3" s="4"/>
      <c r="E3" s="4"/>
      <c r="F3" s="4"/>
      <c r="G3" s="4"/>
      <c r="I3" s="36"/>
      <c r="J3" s="36"/>
      <c r="K3" s="4"/>
      <c r="L3" s="4"/>
      <c r="M3" s="4"/>
      <c r="N3" s="4"/>
    </row>
    <row r="4" spans="1:34" ht="16.5" customHeight="1">
      <c r="A4" t="s">
        <v>10</v>
      </c>
      <c r="G4" t="s">
        <v>11</v>
      </c>
      <c r="N4" s="4"/>
      <c r="O4" s="38" t="s">
        <v>140</v>
      </c>
      <c r="P4" s="4"/>
      <c r="Q4" s="4"/>
      <c r="Y4" s="37" t="s">
        <v>71</v>
      </c>
    </row>
    <row r="5" spans="1:34" ht="16.5" customHeight="1" thickBot="1">
      <c r="B5" t="s">
        <v>0</v>
      </c>
      <c r="C5" t="s">
        <v>23</v>
      </c>
      <c r="D5" t="s">
        <v>24</v>
      </c>
      <c r="E5" t="s">
        <v>32</v>
      </c>
      <c r="H5" t="s">
        <v>1</v>
      </c>
      <c r="I5" t="s">
        <v>2</v>
      </c>
      <c r="J5" t="s">
        <v>3</v>
      </c>
      <c r="K5" t="s">
        <v>4</v>
      </c>
      <c r="L5" t="s">
        <v>32</v>
      </c>
      <c r="M5" t="s">
        <v>25</v>
      </c>
      <c r="N5" s="4"/>
      <c r="O5" s="38"/>
      <c r="P5" s="4"/>
      <c r="Y5" s="37"/>
    </row>
    <row r="6" spans="1:34" ht="16.5" customHeight="1">
      <c r="A6" s="8" t="s">
        <v>20</v>
      </c>
      <c r="B6" s="33">
        <f>SUM(C6:E6)</f>
        <v>0</v>
      </c>
      <c r="C6" s="32">
        <f>COUNTIF(集計用紙!$H$10:$H$511,"11")</f>
        <v>0</v>
      </c>
      <c r="D6" s="32">
        <f>COUNTIF(集計用紙!$H$10:$H$511,"12")</f>
        <v>0</v>
      </c>
      <c r="E6" s="32">
        <f>COUNTIF(集計用紙!$H$10:$H$511,"13")</f>
        <v>0</v>
      </c>
      <c r="G6" s="1" t="s">
        <v>12</v>
      </c>
      <c r="H6" s="19">
        <f>COUNTIF(集計用紙!$I$10:$I$511,"11")</f>
        <v>0</v>
      </c>
      <c r="I6" s="19">
        <f>COUNTIF(集計用紙!$I$10:$I$511,"21")</f>
        <v>0</v>
      </c>
      <c r="J6" s="19">
        <f>COUNTIF(集計用紙!$I$10:$I$511,"31")</f>
        <v>0</v>
      </c>
      <c r="K6" s="19">
        <f>COUNTIF(集計用紙!$I$10:$I$511,"41")</f>
        <v>0</v>
      </c>
      <c r="L6" s="19">
        <f>COUNTIF(集計用紙!$I$10:$I$511,"51")</f>
        <v>0</v>
      </c>
      <c r="M6" s="33">
        <f t="shared" ref="M6:M13" si="0">SUM(H6:L6)</f>
        <v>0</v>
      </c>
      <c r="O6" s="38" t="s">
        <v>64</v>
      </c>
      <c r="P6" s="4"/>
      <c r="Y6" s="37" t="s">
        <v>68</v>
      </c>
    </row>
    <row r="7" spans="1:34" ht="16.5" customHeight="1">
      <c r="A7" s="8" t="s">
        <v>21</v>
      </c>
      <c r="B7" s="30">
        <f>SUM(C7:E7)</f>
        <v>0</v>
      </c>
      <c r="C7" s="32">
        <f>COUNTIF(集計用紙!$H$10:$H$511,"21")</f>
        <v>0</v>
      </c>
      <c r="D7" s="32">
        <f>COUNTIF(集計用紙!$H$10:$H$511,"22")</f>
        <v>0</v>
      </c>
      <c r="E7" s="32">
        <f>COUNTIF(集計用紙!$H$10:$H$511,"23")</f>
        <v>0</v>
      </c>
      <c r="G7" s="1" t="s">
        <v>17</v>
      </c>
      <c r="H7" s="19">
        <f>COUNTIF(集計用紙!$I$10:$I$511,"12")</f>
        <v>0</v>
      </c>
      <c r="I7" s="19">
        <f>COUNTIF(集計用紙!$I$10:$I$511,"22")</f>
        <v>0</v>
      </c>
      <c r="J7" s="19">
        <f>COUNTIF(集計用紙!$I$10:$I$511,"32")</f>
        <v>0</v>
      </c>
      <c r="K7" s="19">
        <f>COUNTIF(集計用紙!$I$10:$I$511,"42")</f>
        <v>0</v>
      </c>
      <c r="L7" s="19">
        <f>COUNTIF(集計用紙!$I$10:$I$511,"52")</f>
        <v>0</v>
      </c>
      <c r="M7" s="30">
        <f t="shared" si="0"/>
        <v>0</v>
      </c>
      <c r="O7" s="38"/>
      <c r="P7" s="4"/>
      <c r="Y7" s="37"/>
    </row>
    <row r="8" spans="1:34" ht="16.5" customHeight="1">
      <c r="A8" s="8" t="s">
        <v>22</v>
      </c>
      <c r="B8" s="30">
        <f>SUM(C8:E8)</f>
        <v>0</v>
      </c>
      <c r="C8" s="32">
        <f>COUNTIF(集計用紙!$H$10:$H$511,"31")</f>
        <v>0</v>
      </c>
      <c r="D8" s="32">
        <f>COUNTIF(集計用紙!$H$10:$H$511,"32")</f>
        <v>0</v>
      </c>
      <c r="E8" s="32">
        <f>COUNTIF(集計用紙!$H$10:$H$511,"33")</f>
        <v>0</v>
      </c>
      <c r="G8" s="1" t="s">
        <v>18</v>
      </c>
      <c r="H8" s="19">
        <f>COUNTIF(集計用紙!$I$10:$I$511,"13")</f>
        <v>0</v>
      </c>
      <c r="I8" s="19">
        <f>COUNTIF(集計用紙!$I$10:$I$511,"23")</f>
        <v>0</v>
      </c>
      <c r="J8" s="19">
        <f>COUNTIF(集計用紙!$I$10:$I$511,"33")</f>
        <v>0</v>
      </c>
      <c r="K8" s="19">
        <f>COUNTIF(集計用紙!$I$10:$I$511,"43")</f>
        <v>0</v>
      </c>
      <c r="L8" s="19">
        <f>COUNTIF(集計用紙!$I$10:$I$511,"53")</f>
        <v>0</v>
      </c>
      <c r="M8" s="30">
        <f t="shared" si="0"/>
        <v>0</v>
      </c>
      <c r="O8" s="144"/>
      <c r="P8" s="144"/>
      <c r="Q8" s="144"/>
      <c r="R8" s="149" t="s">
        <v>26</v>
      </c>
      <c r="S8" s="149"/>
      <c r="T8" s="149"/>
      <c r="U8" s="149"/>
      <c r="V8" s="149"/>
      <c r="W8" s="149"/>
      <c r="Y8" s="144"/>
      <c r="Z8" s="144"/>
      <c r="AA8" s="144"/>
      <c r="AB8" s="144"/>
      <c r="AC8" s="149" t="s">
        <v>26</v>
      </c>
      <c r="AD8" s="149"/>
      <c r="AE8" s="149"/>
      <c r="AF8" s="149"/>
      <c r="AG8" s="149"/>
      <c r="AH8" s="149"/>
    </row>
    <row r="9" spans="1:34" ht="16.5" customHeight="1">
      <c r="A9" s="23" t="s">
        <v>36</v>
      </c>
      <c r="B9" s="30">
        <f>SUM(C9:E9)</f>
        <v>0</v>
      </c>
      <c r="C9" s="32">
        <f>COUNTIF(集計用紙!$H$10:$H$511,"41")</f>
        <v>0</v>
      </c>
      <c r="D9" s="32">
        <f>COUNTIF(集計用紙!$H$10:$H$511,"42")</f>
        <v>0</v>
      </c>
      <c r="E9" s="32">
        <f>COUNTIF(集計用紙!$H$10:$H$511,"43")</f>
        <v>0</v>
      </c>
      <c r="F9" s="4"/>
      <c r="G9" s="5" t="s">
        <v>19</v>
      </c>
      <c r="H9" s="19">
        <f>COUNTIF(集計用紙!$I$10:$I$511,"14")</f>
        <v>0</v>
      </c>
      <c r="I9" s="19">
        <f>COUNTIF(集計用紙!$I$10:$I$511,"24")</f>
        <v>0</v>
      </c>
      <c r="J9" s="19">
        <f>COUNTIF(集計用紙!$I$10:$I$511,"34")</f>
        <v>0</v>
      </c>
      <c r="K9" s="19">
        <f>COUNTIF(集計用紙!$I$10:$I$511,"44")</f>
        <v>0</v>
      </c>
      <c r="L9" s="19">
        <f>COUNTIF(集計用紙!$I$10:$I$511,"54")</f>
        <v>0</v>
      </c>
      <c r="M9" s="30">
        <f t="shared" si="0"/>
        <v>0</v>
      </c>
      <c r="O9" s="147" t="s">
        <v>95</v>
      </c>
      <c r="P9" s="144"/>
      <c r="Q9" s="144"/>
      <c r="R9" s="144">
        <f>COUNTIF(調査用紙!$Y$12:$Y$511,"1")</f>
        <v>0</v>
      </c>
      <c r="S9" s="144"/>
      <c r="T9" s="144"/>
      <c r="U9" s="144"/>
      <c r="V9" s="144"/>
      <c r="W9" s="144"/>
      <c r="Y9" s="145" t="s">
        <v>114</v>
      </c>
      <c r="Z9" s="144"/>
      <c r="AA9" s="144"/>
      <c r="AB9" s="144"/>
      <c r="AC9" s="144">
        <f>COUNTIF(調査用紙!$AJ$12:$AR$511,"1")</f>
        <v>0</v>
      </c>
      <c r="AD9" s="144"/>
      <c r="AE9" s="144"/>
      <c r="AF9" s="144"/>
      <c r="AG9" s="144"/>
      <c r="AH9" s="144"/>
    </row>
    <row r="10" spans="1:34" ht="16.5" customHeight="1">
      <c r="A10" s="24" t="s">
        <v>32</v>
      </c>
      <c r="B10" s="30">
        <f>SUM(C10:E10)</f>
        <v>0</v>
      </c>
      <c r="C10" s="32">
        <f>COUNTIF(集計用紙!$H$10:$H$511,"51")</f>
        <v>0</v>
      </c>
      <c r="D10" s="32">
        <f>COUNTIF(集計用紙!$H$10:$H$511,"52")</f>
        <v>0</v>
      </c>
      <c r="E10" s="32">
        <f>COUNTIF(集計用紙!$H$10:$H$511,"53")</f>
        <v>0</v>
      </c>
      <c r="F10" s="9"/>
      <c r="G10" s="1" t="s">
        <v>29</v>
      </c>
      <c r="H10" s="19">
        <f>COUNTIF(集計用紙!$I$10:$I$511,"15")</f>
        <v>0</v>
      </c>
      <c r="I10" s="19">
        <f>COUNTIF(集計用紙!$I$10:$I$511,"25")</f>
        <v>0</v>
      </c>
      <c r="J10" s="19">
        <f>COUNTIF(集計用紙!$I$10:$I$511,"35")</f>
        <v>0</v>
      </c>
      <c r="K10" s="19">
        <f>COUNTIF(集計用紙!$I$10:$I$511,"45")</f>
        <v>0</v>
      </c>
      <c r="L10" s="19">
        <f>COUNTIF(集計用紙!$I$10:$I$511,"55")</f>
        <v>0</v>
      </c>
      <c r="M10" s="30">
        <f t="shared" si="0"/>
        <v>0</v>
      </c>
      <c r="O10" s="147" t="s">
        <v>96</v>
      </c>
      <c r="P10" s="144"/>
      <c r="Q10" s="144"/>
      <c r="R10" s="144">
        <f>COUNTIF(調査用紙!$Y$12:$Y$511,"2")</f>
        <v>0</v>
      </c>
      <c r="S10" s="144"/>
      <c r="T10" s="144"/>
      <c r="U10" s="144"/>
      <c r="V10" s="144"/>
      <c r="W10" s="144"/>
      <c r="Y10" s="145" t="s">
        <v>115</v>
      </c>
      <c r="Z10" s="144"/>
      <c r="AA10" s="144"/>
      <c r="AB10" s="144"/>
      <c r="AC10" s="144">
        <f>COUNTIF(調査用紙!$AJ$12:$AR$511,"2")</f>
        <v>0</v>
      </c>
      <c r="AD10" s="144"/>
      <c r="AE10" s="144"/>
      <c r="AF10" s="144"/>
      <c r="AG10" s="144"/>
      <c r="AH10" s="144"/>
    </row>
    <row r="11" spans="1:34" s="13" customFormat="1" ht="16.5" customHeight="1" thickBot="1">
      <c r="A11" s="24" t="s">
        <v>25</v>
      </c>
      <c r="B11" s="34">
        <f>SUM(B6:B10)</f>
        <v>0</v>
      </c>
      <c r="C11" s="32">
        <f>SUM(C6:C10)</f>
        <v>0</v>
      </c>
      <c r="D11" s="19">
        <f>SUM(D6:D10)</f>
        <v>0</v>
      </c>
      <c r="E11" s="19">
        <f>SUM(E6:E10)</f>
        <v>0</v>
      </c>
      <c r="F11"/>
      <c r="G11" s="5" t="s">
        <v>30</v>
      </c>
      <c r="H11" s="19">
        <f>COUNTIF(集計用紙!$I$10:$I$511,"16")</f>
        <v>0</v>
      </c>
      <c r="I11" s="19">
        <f>COUNTIF(集計用紙!$I$10:$I$511,"26")</f>
        <v>0</v>
      </c>
      <c r="J11" s="19">
        <f>COUNTIF(集計用紙!$I$10:$I$511,"36")</f>
        <v>0</v>
      </c>
      <c r="K11" s="19">
        <f>COUNTIF(集計用紙!$I$10:$I$511,"46")</f>
        <v>0</v>
      </c>
      <c r="L11" s="19">
        <f>COUNTIF(集計用紙!$I$10:$I$511,"56")</f>
        <v>0</v>
      </c>
      <c r="M11" s="30">
        <f t="shared" si="0"/>
        <v>0</v>
      </c>
      <c r="O11" s="147" t="s">
        <v>97</v>
      </c>
      <c r="P11" s="144"/>
      <c r="Q11" s="144"/>
      <c r="R11" s="144">
        <f>COUNTIF(調査用紙!$Y$12:$Y$511,"3")</f>
        <v>0</v>
      </c>
      <c r="S11" s="144"/>
      <c r="T11" s="144"/>
      <c r="U11" s="144"/>
      <c r="V11" s="144"/>
      <c r="W11" s="144"/>
      <c r="X11"/>
      <c r="Y11" s="145" t="s">
        <v>116</v>
      </c>
      <c r="Z11" s="146"/>
      <c r="AA11" s="146"/>
      <c r="AB11" s="146"/>
      <c r="AC11" s="144">
        <f>COUNTIF(調査用紙!$AJ$12:$AR$511,"3")</f>
        <v>0</v>
      </c>
      <c r="AD11" s="146"/>
      <c r="AE11" s="146"/>
      <c r="AF11" s="146"/>
      <c r="AG11" s="146"/>
      <c r="AH11" s="146"/>
    </row>
    <row r="12" spans="1:34" s="13" customFormat="1" ht="16.5" customHeight="1" thickBot="1">
      <c r="A12"/>
      <c r="B12"/>
      <c r="C12"/>
      <c r="D12"/>
      <c r="E12"/>
      <c r="F12"/>
      <c r="G12" s="7" t="s">
        <v>32</v>
      </c>
      <c r="H12" s="19">
        <f>COUNTIF(集計用紙!$I$10:$I$511,"17")</f>
        <v>0</v>
      </c>
      <c r="I12" s="19">
        <f>COUNTIF(集計用紙!$I$10:$I$511,"27")</f>
        <v>0</v>
      </c>
      <c r="J12" s="19">
        <f>COUNTIF(集計用紙!$I$10:$I$511,"37")</f>
        <v>0</v>
      </c>
      <c r="K12" s="19">
        <f>COUNTIF(集計用紙!$I$10:$I$511,"47")</f>
        <v>0</v>
      </c>
      <c r="L12" s="19">
        <f>COUNTIF(集計用紙!$I$10:$I$511,"57")</f>
        <v>0</v>
      </c>
      <c r="M12" s="31">
        <f t="shared" si="0"/>
        <v>0</v>
      </c>
      <c r="O12" s="37"/>
      <c r="P12"/>
      <c r="Q12"/>
      <c r="R12"/>
      <c r="S12"/>
      <c r="T12"/>
      <c r="U12"/>
      <c r="V12"/>
      <c r="W12"/>
      <c r="X12"/>
      <c r="Y12" s="145" t="s">
        <v>117</v>
      </c>
      <c r="Z12" s="146"/>
      <c r="AA12" s="146"/>
      <c r="AB12" s="146"/>
      <c r="AC12" s="144">
        <f>COUNTIF(調査用紙!$AJ$12:$AR$511,"4")</f>
        <v>0</v>
      </c>
      <c r="AD12" s="146"/>
      <c r="AE12" s="146"/>
      <c r="AF12" s="146"/>
      <c r="AG12" s="146"/>
      <c r="AH12" s="146"/>
    </row>
    <row r="13" spans="1:34" ht="16.5" customHeight="1" thickBot="1">
      <c r="G13" s="27" t="s">
        <v>25</v>
      </c>
      <c r="H13" s="28">
        <f>SUM(H6:H12)</f>
        <v>0</v>
      </c>
      <c r="I13" s="28">
        <f>SUM(I6:I12)</f>
        <v>0</v>
      </c>
      <c r="J13" s="28">
        <f>SUM(J6:J12)</f>
        <v>0</v>
      </c>
      <c r="K13" s="28">
        <f>SUM(K6:K12)</f>
        <v>0</v>
      </c>
      <c r="L13" s="29">
        <f>SUM(L6:L12)</f>
        <v>0</v>
      </c>
      <c r="M13" s="35">
        <f t="shared" si="0"/>
        <v>0</v>
      </c>
      <c r="O13" s="37"/>
      <c r="P13" s="13"/>
      <c r="Q13" s="13"/>
      <c r="R13" s="13"/>
      <c r="S13" s="13"/>
      <c r="T13" s="13"/>
      <c r="U13" s="13"/>
      <c r="V13" s="13"/>
      <c r="W13" s="13"/>
      <c r="X13" s="13"/>
      <c r="Y13" s="145" t="s">
        <v>118</v>
      </c>
      <c r="Z13" s="144"/>
      <c r="AA13" s="144"/>
      <c r="AB13" s="144"/>
      <c r="AC13" s="144">
        <f>COUNTIF(調査用紙!$AJ$12:$AR$511,"5")</f>
        <v>0</v>
      </c>
      <c r="AD13" s="144"/>
      <c r="AE13" s="144"/>
      <c r="AF13" s="144"/>
      <c r="AG13" s="144"/>
      <c r="AH13" s="144"/>
    </row>
    <row r="14" spans="1:34" ht="16.5" customHeight="1">
      <c r="O14" s="37" t="s">
        <v>65</v>
      </c>
      <c r="P14" s="13"/>
      <c r="Q14" s="13"/>
      <c r="R14" s="13"/>
      <c r="S14" s="13"/>
      <c r="T14" s="13"/>
      <c r="U14" s="13"/>
      <c r="V14" s="13"/>
      <c r="W14" s="13"/>
      <c r="X14" s="13"/>
      <c r="Y14" s="145" t="s">
        <v>119</v>
      </c>
      <c r="Z14" s="144"/>
      <c r="AA14" s="144"/>
      <c r="AB14" s="144"/>
      <c r="AC14" s="144">
        <f>COUNTIF(調査用紙!$AJ$12:$AR$511,"6")</f>
        <v>0</v>
      </c>
      <c r="AD14" s="144"/>
      <c r="AE14" s="144"/>
      <c r="AF14" s="144"/>
      <c r="AG14" s="144"/>
      <c r="AH14" s="144"/>
    </row>
    <row r="15" spans="1:34" ht="16.5" customHeight="1">
      <c r="O15" s="37"/>
      <c r="Y15" s="145" t="s">
        <v>120</v>
      </c>
      <c r="Z15" s="144"/>
      <c r="AA15" s="144"/>
      <c r="AB15" s="144"/>
      <c r="AC15" s="144">
        <f>COUNTIF(調査用紙!$AJ$12:$AR$511,"7")</f>
        <v>0</v>
      </c>
      <c r="AD15" s="144"/>
      <c r="AE15" s="144"/>
      <c r="AF15" s="144"/>
      <c r="AG15" s="144"/>
      <c r="AH15" s="144"/>
    </row>
    <row r="16" spans="1:34" ht="16.5" customHeight="1">
      <c r="O16" s="144"/>
      <c r="P16" s="144"/>
      <c r="Q16" s="144"/>
      <c r="R16" s="149" t="s">
        <v>26</v>
      </c>
      <c r="S16" s="149"/>
      <c r="T16" s="149"/>
      <c r="U16" s="149"/>
      <c r="V16" s="149"/>
      <c r="W16" s="149"/>
      <c r="Y16" s="145" t="s">
        <v>121</v>
      </c>
      <c r="Z16" s="144"/>
      <c r="AA16" s="144"/>
      <c r="AB16" s="144"/>
      <c r="AC16" s="144">
        <f>COUNTIF(調査用紙!$AJ$12:$AR$511,"8")</f>
        <v>0</v>
      </c>
      <c r="AD16" s="144"/>
      <c r="AE16" s="144"/>
      <c r="AF16" s="144"/>
      <c r="AG16" s="144"/>
      <c r="AH16" s="144"/>
    </row>
    <row r="17" spans="1:34" ht="16.5" customHeight="1">
      <c r="A17" s="37" t="s">
        <v>141</v>
      </c>
      <c r="O17" s="145" t="s">
        <v>98</v>
      </c>
      <c r="P17" s="144"/>
      <c r="Q17" s="144"/>
      <c r="R17" s="144">
        <f>COUNTIF(調査用紙!$Z$12:$Z$511,"1")</f>
        <v>0</v>
      </c>
      <c r="S17" s="144"/>
      <c r="T17" s="144"/>
      <c r="U17" s="144"/>
      <c r="V17" s="144"/>
      <c r="W17" s="144"/>
      <c r="Y17" s="145" t="s">
        <v>122</v>
      </c>
      <c r="Z17" s="144"/>
      <c r="AA17" s="144"/>
      <c r="AB17" s="144"/>
      <c r="AC17" s="144">
        <f>COUNTIF(調査用紙!$AJ$12:$AR$511,"9")</f>
        <v>0</v>
      </c>
      <c r="AD17" s="144"/>
      <c r="AE17" s="144"/>
      <c r="AF17" s="144"/>
      <c r="AG17" s="144"/>
      <c r="AH17" s="144"/>
    </row>
    <row r="18" spans="1:34" ht="16.5" customHeight="1">
      <c r="A18" s="37"/>
      <c r="O18" s="145" t="s">
        <v>99</v>
      </c>
      <c r="P18" s="144"/>
      <c r="Q18" s="144"/>
      <c r="R18" s="144">
        <f>COUNTIF(調査用紙!$Z$12:$Z$511,"2")</f>
        <v>0</v>
      </c>
      <c r="S18" s="144"/>
      <c r="T18" s="144"/>
      <c r="U18" s="144"/>
      <c r="V18" s="144"/>
      <c r="W18" s="144"/>
      <c r="Y18" s="37"/>
    </row>
    <row r="19" spans="1:34" ht="16.5" customHeight="1">
      <c r="A19" s="145"/>
      <c r="B19" s="144"/>
      <c r="C19" s="144"/>
      <c r="D19" s="144"/>
      <c r="E19" s="149" t="s">
        <v>80</v>
      </c>
      <c r="F19" s="149"/>
      <c r="G19" s="149"/>
      <c r="H19" s="149"/>
      <c r="I19" s="149"/>
      <c r="J19" s="149"/>
      <c r="K19" s="10"/>
      <c r="L19" s="10"/>
      <c r="M19" s="10"/>
      <c r="O19" s="145" t="s">
        <v>100</v>
      </c>
      <c r="P19" s="144"/>
      <c r="Q19" s="144"/>
      <c r="R19" s="144">
        <f>COUNTIF(調査用紙!$Z$12:$Z$511,"3")</f>
        <v>0</v>
      </c>
      <c r="S19" s="144"/>
      <c r="T19" s="144"/>
      <c r="U19" s="144"/>
      <c r="V19" s="144"/>
      <c r="W19" s="144"/>
      <c r="Y19" s="37"/>
    </row>
    <row r="20" spans="1:34" ht="16.5" customHeight="1">
      <c r="A20" s="145" t="s">
        <v>75</v>
      </c>
      <c r="B20" s="144"/>
      <c r="C20" s="144"/>
      <c r="D20" s="144"/>
      <c r="E20" s="144">
        <f>COUNTIF(調査用紙!$G$12:$G$511,"1")</f>
        <v>0</v>
      </c>
      <c r="F20" s="144"/>
      <c r="G20" s="144"/>
      <c r="H20" s="144"/>
      <c r="I20" s="144"/>
      <c r="J20" s="144"/>
      <c r="K20" s="4"/>
      <c r="L20" s="4"/>
      <c r="M20" s="4"/>
      <c r="Y20" s="37"/>
    </row>
    <row r="21" spans="1:34" ht="16.5" customHeight="1">
      <c r="A21" s="145" t="s">
        <v>76</v>
      </c>
      <c r="B21" s="144"/>
      <c r="C21" s="144"/>
      <c r="D21" s="144"/>
      <c r="E21" s="144">
        <f>COUNTIF(調査用紙!$G$12:$G$511,"2")</f>
        <v>0</v>
      </c>
      <c r="F21" s="144"/>
      <c r="G21" s="144"/>
      <c r="H21" s="144"/>
      <c r="I21" s="144"/>
      <c r="J21" s="144"/>
      <c r="K21" s="4"/>
      <c r="L21" s="4"/>
      <c r="M21" s="4"/>
      <c r="O21" s="37"/>
      <c r="Y21" s="37" t="s">
        <v>69</v>
      </c>
    </row>
    <row r="22" spans="1:34" ht="16.5" customHeight="1">
      <c r="A22" s="145" t="s">
        <v>77</v>
      </c>
      <c r="B22" s="144"/>
      <c r="C22" s="144"/>
      <c r="D22" s="144"/>
      <c r="E22" s="144">
        <f>COUNTIF(調査用紙!$G$12:$G$511,"3")</f>
        <v>0</v>
      </c>
      <c r="F22" s="144"/>
      <c r="G22" s="144"/>
      <c r="H22" s="144"/>
      <c r="I22" s="144"/>
      <c r="J22" s="144"/>
      <c r="K22" s="4"/>
      <c r="L22" s="4"/>
      <c r="M22" s="4"/>
      <c r="Y22" s="37"/>
    </row>
    <row r="23" spans="1:34" ht="16.5" customHeight="1">
      <c r="A23" s="145" t="s">
        <v>78</v>
      </c>
      <c r="B23" s="144"/>
      <c r="C23" s="144"/>
      <c r="D23" s="144"/>
      <c r="E23" s="144">
        <f>COUNTIF(調査用紙!$G$12:$G$511,"4")</f>
        <v>0</v>
      </c>
      <c r="F23" s="148"/>
      <c r="G23" s="144"/>
      <c r="H23" s="144"/>
      <c r="I23" s="144"/>
      <c r="J23" s="144"/>
      <c r="K23" s="4"/>
      <c r="L23" s="4"/>
      <c r="M23" s="4"/>
      <c r="O23" s="37" t="s">
        <v>66</v>
      </c>
      <c r="Y23" s="144"/>
      <c r="Z23" s="144"/>
      <c r="AA23" s="144"/>
      <c r="AB23" s="144"/>
      <c r="AC23" s="149" t="s">
        <v>26</v>
      </c>
      <c r="AD23" s="149"/>
      <c r="AE23" s="149"/>
      <c r="AF23" s="149"/>
      <c r="AG23" s="149"/>
      <c r="AH23" s="149"/>
    </row>
    <row r="24" spans="1:34" s="25" customFormat="1" ht="16.5" customHeight="1">
      <c r="A24" s="147" t="s">
        <v>79</v>
      </c>
      <c r="B24" s="144"/>
      <c r="C24" s="144"/>
      <c r="D24" s="144"/>
      <c r="E24" s="144">
        <f>COUNTIF(調査用紙!$G$12:$G$511,"5")</f>
        <v>0</v>
      </c>
      <c r="F24" s="148"/>
      <c r="G24" s="144"/>
      <c r="H24" s="144"/>
      <c r="I24" s="144"/>
      <c r="J24" s="144"/>
      <c r="K24" s="4"/>
      <c r="L24" s="4"/>
      <c r="M24" s="4"/>
      <c r="O24" s="37"/>
      <c r="P24"/>
      <c r="Q24"/>
      <c r="R24"/>
      <c r="S24"/>
      <c r="T24"/>
      <c r="U24"/>
      <c r="V24"/>
      <c r="W24"/>
      <c r="X24"/>
      <c r="Y24" s="145" t="s">
        <v>123</v>
      </c>
      <c r="Z24" s="143"/>
      <c r="AA24" s="143"/>
      <c r="AB24" s="143"/>
      <c r="AC24" s="144">
        <f>COUNTIF(調査用紙!$AT$12:$BE$511,"1")</f>
        <v>0</v>
      </c>
      <c r="AD24" s="143"/>
      <c r="AE24" s="143"/>
      <c r="AF24" s="143"/>
      <c r="AG24" s="143"/>
      <c r="AH24" s="143"/>
    </row>
    <row r="25" spans="1:34" s="25" customFormat="1" ht="16.5" customHeight="1">
      <c r="A25" s="38"/>
      <c r="B25" s="4"/>
      <c r="C25" s="4"/>
      <c r="D25" s="4"/>
      <c r="E25" s="22"/>
      <c r="F25" s="22"/>
      <c r="G25" s="22"/>
      <c r="H25" s="4"/>
      <c r="I25" s="4"/>
      <c r="J25" s="4"/>
      <c r="K25" s="4"/>
      <c r="L25" s="4"/>
      <c r="M25" s="4"/>
      <c r="O25" s="144"/>
      <c r="P25" s="144"/>
      <c r="Q25" s="144"/>
      <c r="R25" s="149" t="s">
        <v>26</v>
      </c>
      <c r="S25" s="149"/>
      <c r="T25" s="149"/>
      <c r="U25" s="149"/>
      <c r="V25" s="149"/>
      <c r="W25" s="149"/>
      <c r="X25"/>
      <c r="Y25" s="145" t="s">
        <v>124</v>
      </c>
      <c r="Z25" s="143"/>
      <c r="AA25" s="143"/>
      <c r="AB25" s="143"/>
      <c r="AC25" s="144">
        <f>COUNTIF(調査用紙!$AT$12:$BE$511,"2")</f>
        <v>0</v>
      </c>
      <c r="AD25" s="143"/>
      <c r="AE25" s="143"/>
      <c r="AF25" s="143"/>
      <c r="AG25" s="143"/>
      <c r="AH25" s="143"/>
    </row>
    <row r="26" spans="1:34" s="25" customFormat="1" ht="16.5" customHeight="1">
      <c r="A26" s="37"/>
      <c r="B26" s="4"/>
      <c r="C26" s="4"/>
      <c r="D26" s="4"/>
      <c r="E26" s="22"/>
      <c r="F26" s="22"/>
      <c r="G26" s="22"/>
      <c r="H26" s="4"/>
      <c r="I26" s="4"/>
      <c r="J26" s="4"/>
      <c r="K26" s="4"/>
      <c r="L26" s="4"/>
      <c r="M26" s="4"/>
      <c r="O26" s="145" t="s">
        <v>101</v>
      </c>
      <c r="P26" s="143"/>
      <c r="Q26" s="143"/>
      <c r="R26" s="144">
        <f>COUNTIF(調査用紙!$AA$12:$AA$511,"1")</f>
        <v>0</v>
      </c>
      <c r="S26" s="143"/>
      <c r="T26" s="143"/>
      <c r="U26" s="143"/>
      <c r="V26" s="143"/>
      <c r="W26" s="143"/>
      <c r="Y26" s="145" t="s">
        <v>125</v>
      </c>
      <c r="Z26" s="143"/>
      <c r="AA26" s="143"/>
      <c r="AB26" s="143"/>
      <c r="AC26" s="144">
        <f>COUNTIF(調査用紙!$AT$12:$BE$511,"3")</f>
        <v>0</v>
      </c>
      <c r="AD26" s="143"/>
      <c r="AE26" s="143"/>
      <c r="AF26" s="143"/>
      <c r="AG26" s="143"/>
      <c r="AH26" s="143"/>
    </row>
    <row r="27" spans="1:34" s="25" customFormat="1" ht="16.5" customHeight="1">
      <c r="A27" s="38"/>
      <c r="B27" s="4"/>
      <c r="C27" s="4"/>
      <c r="D27" s="4"/>
      <c r="E27" s="22"/>
      <c r="F27" s="22"/>
      <c r="G27" s="22"/>
      <c r="H27" s="4"/>
      <c r="I27" s="4"/>
      <c r="J27" s="4"/>
      <c r="K27" s="4"/>
      <c r="L27" s="4"/>
      <c r="M27" s="4"/>
      <c r="O27" s="145" t="s">
        <v>102</v>
      </c>
      <c r="P27" s="143"/>
      <c r="Q27" s="143"/>
      <c r="R27" s="144">
        <f>COUNTIF(調査用紙!$AA$12:$AA$511,"2")</f>
        <v>0</v>
      </c>
      <c r="S27" s="143"/>
      <c r="T27" s="143"/>
      <c r="U27" s="143"/>
      <c r="V27" s="143"/>
      <c r="W27" s="143"/>
      <c r="Y27" s="145" t="s">
        <v>126</v>
      </c>
      <c r="Z27" s="143"/>
      <c r="AA27" s="143"/>
      <c r="AB27" s="143"/>
      <c r="AC27" s="144">
        <f>COUNTIF(調査用紙!$AT$12:$BE$511,"4")</f>
        <v>0</v>
      </c>
      <c r="AD27" s="143"/>
      <c r="AE27" s="143"/>
      <c r="AF27" s="143"/>
      <c r="AG27" s="143"/>
      <c r="AH27" s="143"/>
    </row>
    <row r="28" spans="1:34" s="25" customFormat="1" ht="16.5" customHeight="1">
      <c r="A28" s="38" t="s">
        <v>142</v>
      </c>
      <c r="B28"/>
      <c r="C28"/>
      <c r="D28"/>
      <c r="E28"/>
      <c r="F28"/>
      <c r="G28"/>
      <c r="H28"/>
      <c r="I28"/>
      <c r="J28"/>
      <c r="K28" s="4"/>
      <c r="L28" s="4"/>
      <c r="M28" s="4"/>
      <c r="Y28" s="145" t="s">
        <v>127</v>
      </c>
      <c r="Z28" s="143"/>
      <c r="AA28" s="143"/>
      <c r="AB28" s="143"/>
      <c r="AC28" s="144">
        <f>COUNTIF(調査用紙!$AT$12:$BE$511,"5")</f>
        <v>0</v>
      </c>
      <c r="AD28" s="143"/>
      <c r="AE28" s="143"/>
      <c r="AF28" s="143"/>
      <c r="AG28" s="143"/>
      <c r="AH28" s="143"/>
    </row>
    <row r="29" spans="1:34" ht="16.5" customHeight="1">
      <c r="A29" s="37"/>
      <c r="K29" s="4"/>
      <c r="L29" s="4"/>
      <c r="M29" s="4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45" t="s">
        <v>128</v>
      </c>
      <c r="Z29" s="144"/>
      <c r="AA29" s="144"/>
      <c r="AB29" s="144"/>
      <c r="AC29" s="144">
        <f>COUNTIF(調査用紙!$AT$12:$BE$511,"6")</f>
        <v>0</v>
      </c>
      <c r="AD29" s="144"/>
      <c r="AE29" s="144"/>
      <c r="AF29" s="144"/>
      <c r="AG29" s="144"/>
      <c r="AH29" s="144"/>
    </row>
    <row r="30" spans="1:34" s="25" customFormat="1" ht="16.5" customHeight="1">
      <c r="A30" s="145"/>
      <c r="B30" s="144"/>
      <c r="C30" s="144"/>
      <c r="D30" s="144"/>
      <c r="E30" s="149" t="s">
        <v>26</v>
      </c>
      <c r="F30" s="149"/>
      <c r="G30" s="149"/>
      <c r="H30" s="149"/>
      <c r="I30" s="149"/>
      <c r="J30" s="149"/>
      <c r="K30" s="4"/>
      <c r="L30" s="4"/>
      <c r="M30" s="4"/>
      <c r="Y30" s="145" t="s">
        <v>129</v>
      </c>
      <c r="Z30" s="143"/>
      <c r="AA30" s="143"/>
      <c r="AB30" s="143"/>
      <c r="AC30" s="144">
        <f>COUNTIF(調査用紙!$AT$12:$BE$511,"7")</f>
        <v>0</v>
      </c>
      <c r="AD30" s="143"/>
      <c r="AE30" s="143"/>
      <c r="AF30" s="143"/>
      <c r="AG30" s="143"/>
      <c r="AH30" s="143"/>
    </row>
    <row r="31" spans="1:34" s="25" customFormat="1" ht="16.5" customHeight="1">
      <c r="A31" s="145" t="s">
        <v>81</v>
      </c>
      <c r="B31" s="144"/>
      <c r="C31" s="144"/>
      <c r="D31" s="144"/>
      <c r="E31" s="144">
        <f>COUNTIF(調査用紙!$I$12:$W$511,"1")</f>
        <v>0</v>
      </c>
      <c r="F31" s="144"/>
      <c r="G31" s="144"/>
      <c r="H31" s="144"/>
      <c r="I31" s="144"/>
      <c r="J31" s="144"/>
      <c r="K31" s="4"/>
      <c r="L31" s="4"/>
      <c r="M31" s="4"/>
      <c r="O31" s="37" t="s">
        <v>67</v>
      </c>
      <c r="P31"/>
      <c r="Q31"/>
      <c r="R31"/>
      <c r="S31"/>
      <c r="T31"/>
      <c r="U31"/>
      <c r="V31"/>
      <c r="W31"/>
      <c r="X31"/>
      <c r="Y31" s="145" t="s">
        <v>130</v>
      </c>
      <c r="Z31" s="143"/>
      <c r="AA31" s="143"/>
      <c r="AB31" s="143"/>
      <c r="AC31" s="144">
        <f>COUNTIF(調査用紙!$AT$12:$BE$511,"8")</f>
        <v>0</v>
      </c>
      <c r="AD31" s="143"/>
      <c r="AE31" s="143"/>
      <c r="AF31" s="143"/>
      <c r="AG31" s="143"/>
      <c r="AH31" s="143"/>
    </row>
    <row r="32" spans="1:34" ht="16.5" customHeight="1">
      <c r="A32" s="145" t="s">
        <v>82</v>
      </c>
      <c r="B32" s="144"/>
      <c r="C32" s="144"/>
      <c r="D32" s="144"/>
      <c r="E32" s="144">
        <f>COUNTIF(調査用紙!$I$12:$W$511,"2")</f>
        <v>0</v>
      </c>
      <c r="F32" s="144"/>
      <c r="G32" s="144"/>
      <c r="H32" s="144"/>
      <c r="I32" s="144"/>
      <c r="J32" s="144"/>
      <c r="K32" s="4"/>
      <c r="L32" s="4"/>
      <c r="M32" s="4"/>
      <c r="O32" s="37"/>
      <c r="P32" s="25"/>
      <c r="Q32" s="25"/>
      <c r="R32" s="25"/>
      <c r="S32" s="25"/>
      <c r="T32" s="25"/>
      <c r="U32" s="25"/>
      <c r="V32" s="25"/>
      <c r="W32" s="25"/>
      <c r="X32" s="25"/>
      <c r="Y32" s="145" t="s">
        <v>131</v>
      </c>
      <c r="Z32" s="144"/>
      <c r="AA32" s="144"/>
      <c r="AB32" s="144"/>
      <c r="AC32" s="144">
        <f>COUNTIF(調査用紙!$AT$12:$BE$511,"9")</f>
        <v>0</v>
      </c>
      <c r="AD32" s="144"/>
      <c r="AE32" s="144"/>
      <c r="AF32" s="144"/>
      <c r="AG32" s="144"/>
      <c r="AH32" s="144"/>
    </row>
    <row r="33" spans="1:34" s="25" customFormat="1" ht="16.5" customHeight="1">
      <c r="A33" s="145" t="s">
        <v>83</v>
      </c>
      <c r="B33" s="144"/>
      <c r="C33" s="144"/>
      <c r="D33" s="144"/>
      <c r="E33" s="144">
        <f>COUNTIF(調査用紙!$I$12:$W$511,"3")</f>
        <v>0</v>
      </c>
      <c r="F33" s="144"/>
      <c r="G33" s="144"/>
      <c r="H33" s="144"/>
      <c r="I33" s="144"/>
      <c r="J33" s="144"/>
      <c r="K33" s="4"/>
      <c r="L33"/>
      <c r="M33"/>
      <c r="O33" s="143"/>
      <c r="P33" s="143"/>
      <c r="Q33" s="143"/>
      <c r="R33" s="149" t="s">
        <v>26</v>
      </c>
      <c r="S33" s="149"/>
      <c r="T33" s="149"/>
      <c r="U33" s="149"/>
      <c r="V33" s="149"/>
      <c r="W33" s="149"/>
      <c r="Y33" s="145" t="s">
        <v>132</v>
      </c>
      <c r="Z33" s="143"/>
      <c r="AA33" s="143"/>
      <c r="AB33" s="143"/>
      <c r="AC33" s="144">
        <f>COUNTIF(調査用紙!$AT$12:$BE$511,"10")</f>
        <v>0</v>
      </c>
      <c r="AD33" s="143"/>
      <c r="AE33" s="143"/>
      <c r="AF33" s="143"/>
      <c r="AG33" s="143"/>
      <c r="AH33" s="143"/>
    </row>
    <row r="34" spans="1:34" s="25" customFormat="1" ht="16.5" customHeight="1">
      <c r="A34" s="145" t="s">
        <v>84</v>
      </c>
      <c r="B34" s="144"/>
      <c r="C34" s="144"/>
      <c r="D34" s="144"/>
      <c r="E34" s="144">
        <f>COUNTIF(調査用紙!$I$12:$W$511,"4")</f>
        <v>0</v>
      </c>
      <c r="F34" s="144"/>
      <c r="G34" s="144"/>
      <c r="H34" s="144"/>
      <c r="I34" s="144"/>
      <c r="J34" s="144"/>
      <c r="K34" s="4"/>
      <c r="L34"/>
      <c r="M34"/>
      <c r="O34" s="145" t="s">
        <v>103</v>
      </c>
      <c r="P34" s="144"/>
      <c r="Q34" s="144"/>
      <c r="R34" s="144">
        <f>COUNTIF(調査用紙!$AB$12:$AB$511,"1")</f>
        <v>0</v>
      </c>
      <c r="S34" s="144"/>
      <c r="T34" s="144"/>
      <c r="U34" s="144"/>
      <c r="V34" s="144"/>
      <c r="W34" s="144"/>
      <c r="X34"/>
      <c r="Y34" s="145" t="s">
        <v>133</v>
      </c>
      <c r="Z34" s="143"/>
      <c r="AA34" s="143"/>
      <c r="AB34" s="143"/>
      <c r="AC34" s="144">
        <f>COUNTIF(調査用紙!$AT$12:$BE$511,"11")</f>
        <v>0</v>
      </c>
      <c r="AD34" s="143"/>
      <c r="AE34" s="143"/>
      <c r="AF34" s="143"/>
      <c r="AG34" s="143"/>
      <c r="AH34" s="143"/>
    </row>
    <row r="35" spans="1:34" s="25" customFormat="1" ht="16.5" customHeight="1">
      <c r="A35" s="145" t="s">
        <v>85</v>
      </c>
      <c r="B35" s="144"/>
      <c r="C35" s="144"/>
      <c r="D35" s="144"/>
      <c r="E35" s="144">
        <f>COUNTIF(調査用紙!$I$12:$W$511,"5")</f>
        <v>0</v>
      </c>
      <c r="F35" s="144"/>
      <c r="G35" s="144"/>
      <c r="H35" s="144"/>
      <c r="I35" s="144"/>
      <c r="J35" s="144"/>
      <c r="K35"/>
      <c r="L35"/>
      <c r="M35"/>
      <c r="O35" s="145" t="s">
        <v>104</v>
      </c>
      <c r="P35" s="143"/>
      <c r="Q35" s="143"/>
      <c r="R35" s="144">
        <f>COUNTIF(調査用紙!$AB$12:$AB$511,"2")</f>
        <v>0</v>
      </c>
      <c r="S35" s="143"/>
      <c r="T35" s="143"/>
      <c r="U35" s="143"/>
      <c r="V35" s="143"/>
      <c r="W35" s="143"/>
      <c r="Y35" s="145" t="s">
        <v>134</v>
      </c>
      <c r="Z35" s="143"/>
      <c r="AA35" s="143"/>
      <c r="AB35" s="143"/>
      <c r="AC35" s="144">
        <f>COUNTIF(調査用紙!$AT$12:$BE$511,"12")</f>
        <v>0</v>
      </c>
      <c r="AD35" s="143"/>
      <c r="AE35" s="143"/>
      <c r="AF35" s="143"/>
      <c r="AG35" s="143"/>
      <c r="AH35" s="143"/>
    </row>
    <row r="36" spans="1:34" s="25" customFormat="1" ht="16.5" customHeight="1">
      <c r="A36" s="145" t="s">
        <v>86</v>
      </c>
      <c r="B36" s="144"/>
      <c r="C36" s="144"/>
      <c r="D36" s="144"/>
      <c r="E36" s="144">
        <f>COUNTIF(調査用紙!$I$12:$W$511,"6")</f>
        <v>0</v>
      </c>
      <c r="F36" s="144"/>
      <c r="G36" s="144"/>
      <c r="H36" s="144"/>
      <c r="I36" s="144"/>
      <c r="J36" s="144"/>
      <c r="K36"/>
      <c r="L36"/>
      <c r="M36"/>
      <c r="O36" s="145" t="s">
        <v>105</v>
      </c>
      <c r="P36" s="143"/>
      <c r="Q36" s="143"/>
      <c r="R36" s="144">
        <f>COUNTIF(調査用紙!$AB$12:$AB$511,"3")</f>
        <v>0</v>
      </c>
      <c r="S36" s="143"/>
      <c r="T36" s="143"/>
      <c r="U36" s="143"/>
      <c r="V36" s="143"/>
      <c r="W36" s="143"/>
    </row>
    <row r="37" spans="1:34" s="25" customFormat="1" ht="16.5" customHeight="1">
      <c r="A37" s="145" t="s">
        <v>87</v>
      </c>
      <c r="B37" s="144"/>
      <c r="C37" s="144"/>
      <c r="D37" s="144"/>
      <c r="E37" s="144">
        <f>COUNTIF(調査用紙!$I$12:$W$511,"7")</f>
        <v>0</v>
      </c>
      <c r="F37" s="144"/>
      <c r="G37" s="144"/>
      <c r="H37" s="144"/>
      <c r="I37" s="144"/>
      <c r="J37" s="144"/>
      <c r="K37"/>
      <c r="L37"/>
      <c r="M37"/>
      <c r="O37" s="145" t="s">
        <v>106</v>
      </c>
      <c r="P37" s="143"/>
      <c r="Q37" s="143"/>
      <c r="R37" s="144">
        <f>COUNTIF(調査用紙!$AB$12:$AB$511,"4")</f>
        <v>0</v>
      </c>
      <c r="S37" s="143"/>
      <c r="T37" s="143"/>
      <c r="U37" s="143"/>
      <c r="V37" s="143"/>
      <c r="W37" s="143"/>
    </row>
    <row r="38" spans="1:34" ht="16.5" customHeight="1">
      <c r="A38" s="145" t="s">
        <v>88</v>
      </c>
      <c r="B38" s="144"/>
      <c r="C38" s="144"/>
      <c r="D38" s="144"/>
      <c r="E38" s="144">
        <f>COUNTIF(調査用紙!$I$12:$W$511,"8")</f>
        <v>0</v>
      </c>
      <c r="F38" s="144"/>
      <c r="G38" s="144"/>
      <c r="H38" s="144"/>
      <c r="I38" s="144"/>
      <c r="J38" s="144"/>
      <c r="O38" s="145" t="s">
        <v>107</v>
      </c>
      <c r="P38" s="143"/>
      <c r="Q38" s="143"/>
      <c r="R38" s="144">
        <f>COUNTIF(調査用紙!$AB$12:$AB$511,"5")</f>
        <v>0</v>
      </c>
      <c r="S38" s="143"/>
      <c r="T38" s="143"/>
      <c r="U38" s="143"/>
      <c r="V38" s="143"/>
      <c r="W38" s="143"/>
      <c r="X38" s="25"/>
      <c r="Y38" s="37"/>
    </row>
    <row r="39" spans="1:34" s="25" customFormat="1" ht="16.5" customHeight="1">
      <c r="A39" s="145" t="s">
        <v>89</v>
      </c>
      <c r="B39" s="144"/>
      <c r="C39" s="144"/>
      <c r="D39" s="144"/>
      <c r="E39" s="144">
        <f>COUNTIF(調査用紙!$I$12:$W$511,"9")</f>
        <v>0</v>
      </c>
      <c r="F39" s="144"/>
      <c r="G39" s="144"/>
      <c r="H39" s="144"/>
      <c r="I39" s="144"/>
      <c r="J39" s="144"/>
      <c r="K39"/>
      <c r="L39"/>
      <c r="M39"/>
      <c r="Y39" s="37" t="s">
        <v>70</v>
      </c>
    </row>
    <row r="40" spans="1:34" s="25" customFormat="1" ht="16.5" customHeight="1">
      <c r="A40" s="145" t="s">
        <v>90</v>
      </c>
      <c r="B40" s="144"/>
      <c r="C40" s="144"/>
      <c r="D40" s="144"/>
      <c r="E40" s="144">
        <f>COUNTIF(調査用紙!$I$12:$W$511,"10")</f>
        <v>0</v>
      </c>
      <c r="F40" s="144"/>
      <c r="G40" s="144"/>
      <c r="H40" s="144"/>
      <c r="I40" s="144"/>
      <c r="J40" s="144"/>
      <c r="K40"/>
      <c r="L40"/>
      <c r="M40"/>
      <c r="O40"/>
      <c r="P40"/>
      <c r="Q40"/>
      <c r="R40"/>
      <c r="S40"/>
      <c r="T40"/>
      <c r="U40"/>
      <c r="V40"/>
      <c r="W40"/>
      <c r="X40"/>
      <c r="Y40" s="37"/>
    </row>
    <row r="41" spans="1:34" ht="16.5" customHeight="1">
      <c r="A41" s="145" t="s">
        <v>91</v>
      </c>
      <c r="B41" s="144"/>
      <c r="C41" s="144"/>
      <c r="D41" s="144"/>
      <c r="E41" s="144">
        <f>COUNTIF(調査用紙!$I$12:$W$511,"11")</f>
        <v>0</v>
      </c>
      <c r="F41" s="144"/>
      <c r="G41" s="144"/>
      <c r="H41" s="144"/>
      <c r="I41" s="144"/>
      <c r="J41" s="144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143"/>
      <c r="Z41" s="144"/>
      <c r="AA41" s="144"/>
      <c r="AB41" s="144"/>
      <c r="AC41" s="149" t="s">
        <v>26</v>
      </c>
      <c r="AD41" s="149"/>
      <c r="AE41" s="149"/>
      <c r="AF41" s="149"/>
      <c r="AG41" s="149"/>
      <c r="AH41" s="149"/>
    </row>
    <row r="42" spans="1:34" s="25" customFormat="1" ht="16.5" customHeight="1">
      <c r="A42" s="145" t="s">
        <v>92</v>
      </c>
      <c r="B42" s="144"/>
      <c r="C42" s="144"/>
      <c r="D42" s="144"/>
      <c r="E42" s="144">
        <f>COUNTIF(調査用紙!$I$12:$W$511,"12")</f>
        <v>0</v>
      </c>
      <c r="F42" s="144"/>
      <c r="G42" s="144"/>
      <c r="H42" s="144"/>
      <c r="I42" s="144"/>
      <c r="J42" s="144"/>
      <c r="K42"/>
      <c r="L42"/>
      <c r="M42"/>
      <c r="O42" s="37" t="s">
        <v>74</v>
      </c>
      <c r="Y42" s="145" t="s">
        <v>135</v>
      </c>
      <c r="Z42" s="143"/>
      <c r="AA42" s="143"/>
      <c r="AB42" s="143"/>
      <c r="AC42" s="144">
        <f>COUNTIF(調査用紙!$BG$12:$BG$511,"1")</f>
        <v>0</v>
      </c>
      <c r="AD42" s="144"/>
      <c r="AE42" s="144"/>
      <c r="AF42" s="144"/>
      <c r="AG42" s="144"/>
      <c r="AH42" s="144"/>
    </row>
    <row r="43" spans="1:34" ht="16.5" customHeight="1">
      <c r="A43" s="145" t="s">
        <v>143</v>
      </c>
      <c r="B43" s="144"/>
      <c r="C43" s="144"/>
      <c r="D43" s="144"/>
      <c r="E43" s="144">
        <f>COUNTIF(調査用紙!$I$12:$W$511,"13")</f>
        <v>0</v>
      </c>
      <c r="F43" s="144"/>
      <c r="G43" s="144"/>
      <c r="H43" s="144"/>
      <c r="I43" s="144"/>
      <c r="J43" s="144"/>
      <c r="O43" s="37"/>
      <c r="Y43" s="145" t="s">
        <v>136</v>
      </c>
      <c r="Z43" s="144"/>
      <c r="AA43" s="144"/>
      <c r="AB43" s="144"/>
      <c r="AC43" s="144">
        <f>COUNTIF(調査用紙!$BG$12:$BG$511,"2")</f>
        <v>0</v>
      </c>
      <c r="AD43" s="144"/>
      <c r="AE43" s="144"/>
      <c r="AF43" s="144"/>
      <c r="AG43" s="144"/>
      <c r="AH43" s="144"/>
    </row>
    <row r="44" spans="1:34" ht="16.5" customHeight="1">
      <c r="A44" s="145" t="s">
        <v>93</v>
      </c>
      <c r="B44" s="144"/>
      <c r="C44" s="144"/>
      <c r="D44" s="144"/>
      <c r="E44" s="144">
        <f>COUNTIF(調査用紙!$I$12:$W$511,"14")</f>
        <v>0</v>
      </c>
      <c r="F44" s="144"/>
      <c r="G44" s="144"/>
      <c r="H44" s="144"/>
      <c r="I44" s="144"/>
      <c r="J44" s="144"/>
      <c r="O44" s="143"/>
      <c r="P44" s="143"/>
      <c r="Q44" s="143"/>
      <c r="R44" s="149" t="s">
        <v>26</v>
      </c>
      <c r="S44" s="149"/>
      <c r="T44" s="149"/>
      <c r="U44" s="149"/>
      <c r="V44" s="149"/>
      <c r="W44" s="149"/>
      <c r="X44" s="25"/>
      <c r="Y44" s="145" t="s">
        <v>137</v>
      </c>
      <c r="Z44" s="144"/>
      <c r="AA44" s="144"/>
      <c r="AB44" s="144"/>
      <c r="AC44" s="144">
        <f>COUNTIF(調査用紙!$BG$12:$BG$511,"3")</f>
        <v>0</v>
      </c>
      <c r="AD44" s="144"/>
      <c r="AE44" s="144"/>
      <c r="AF44" s="144"/>
      <c r="AG44" s="144"/>
      <c r="AH44" s="144"/>
    </row>
    <row r="45" spans="1:34" ht="16.5" customHeight="1">
      <c r="A45" s="145" t="s">
        <v>94</v>
      </c>
      <c r="B45" s="144"/>
      <c r="C45" s="144"/>
      <c r="D45" s="144"/>
      <c r="E45" s="144">
        <f>COUNTIF(調査用紙!$I$12:$W$511,"15")</f>
        <v>0</v>
      </c>
      <c r="F45" s="144"/>
      <c r="G45" s="144"/>
      <c r="H45" s="144"/>
      <c r="I45" s="144"/>
      <c r="J45" s="144"/>
      <c r="O45" s="145" t="s">
        <v>108</v>
      </c>
      <c r="P45" s="144"/>
      <c r="Q45" s="144"/>
      <c r="R45" s="144">
        <f>COUNTIF(調査用紙!$AC$12:$AH$511,"1")</f>
        <v>0</v>
      </c>
      <c r="S45" s="144"/>
      <c r="T45" s="144"/>
      <c r="U45" s="144"/>
      <c r="V45" s="144"/>
      <c r="W45" s="144"/>
      <c r="Y45" s="145" t="s">
        <v>138</v>
      </c>
      <c r="Z45" s="144"/>
      <c r="AA45" s="144"/>
      <c r="AB45" s="144"/>
      <c r="AC45" s="144">
        <f>COUNTIF(調査用紙!$BG$12:$BG$511,"4")</f>
        <v>0</v>
      </c>
      <c r="AD45" s="144"/>
      <c r="AE45" s="144"/>
      <c r="AF45" s="144"/>
      <c r="AG45" s="144"/>
      <c r="AH45" s="144"/>
    </row>
    <row r="46" spans="1:34" ht="16.5" customHeight="1">
      <c r="O46" s="145" t="s">
        <v>109</v>
      </c>
      <c r="P46" s="144"/>
      <c r="Q46" s="144"/>
      <c r="R46" s="144">
        <f>COUNTIF(調査用紙!$AC$12:$AH$511,"2")</f>
        <v>0</v>
      </c>
      <c r="S46" s="144"/>
      <c r="T46" s="144"/>
      <c r="U46" s="144"/>
      <c r="V46" s="144"/>
      <c r="W46" s="144"/>
      <c r="Y46" s="145" t="s">
        <v>139</v>
      </c>
      <c r="Z46" s="144"/>
      <c r="AA46" s="144"/>
      <c r="AB46" s="144"/>
      <c r="AC46" s="144">
        <f>COUNTIF(調査用紙!$BG$12:$BG$511,"5")</f>
        <v>0</v>
      </c>
      <c r="AD46" s="144"/>
      <c r="AE46" s="144"/>
      <c r="AF46" s="144"/>
      <c r="AG46" s="144"/>
      <c r="AH46" s="144"/>
    </row>
    <row r="47" spans="1:34" ht="16.5" customHeight="1">
      <c r="O47" s="145" t="s">
        <v>110</v>
      </c>
      <c r="P47" s="144"/>
      <c r="Q47" s="144"/>
      <c r="R47" s="144">
        <f>COUNTIF(調査用紙!$AC$12:$AH$511,"3")</f>
        <v>0</v>
      </c>
      <c r="S47" s="144"/>
      <c r="T47" s="144"/>
      <c r="U47" s="144"/>
      <c r="V47" s="144"/>
      <c r="W47" s="144"/>
    </row>
    <row r="48" spans="1:34" ht="16.5" customHeight="1">
      <c r="O48" s="145" t="s">
        <v>111</v>
      </c>
      <c r="P48" s="144"/>
      <c r="Q48" s="144"/>
      <c r="R48" s="144">
        <f>COUNTIF(調査用紙!$AC$12:$AH$511,"4")</f>
        <v>0</v>
      </c>
      <c r="S48" s="144"/>
      <c r="T48" s="144"/>
      <c r="U48" s="144"/>
      <c r="V48" s="144"/>
      <c r="W48" s="144"/>
    </row>
    <row r="49" spans="15:23" ht="16.5" customHeight="1">
      <c r="O49" s="145" t="s">
        <v>112</v>
      </c>
      <c r="P49" s="144"/>
      <c r="Q49" s="144"/>
      <c r="R49" s="144">
        <f>COUNTIF(調査用紙!$AC$12:$AH$511,"5")</f>
        <v>0</v>
      </c>
      <c r="S49" s="144"/>
      <c r="T49" s="144"/>
      <c r="U49" s="144"/>
      <c r="V49" s="144"/>
      <c r="W49" s="144"/>
    </row>
    <row r="50" spans="15:23" ht="16.5" customHeight="1">
      <c r="O50" s="145" t="s">
        <v>113</v>
      </c>
      <c r="P50" s="144"/>
      <c r="Q50" s="144"/>
      <c r="R50" s="144">
        <f>COUNTIF(調査用紙!$AC$12:$AH$511,"6")</f>
        <v>0</v>
      </c>
      <c r="S50" s="144"/>
      <c r="T50" s="144"/>
      <c r="U50" s="144"/>
      <c r="V50" s="144"/>
      <c r="W50" s="144"/>
    </row>
    <row r="51" spans="15:23" ht="16.5" customHeight="1"/>
    <row r="56" spans="15:23">
      <c r="O56" s="37"/>
    </row>
    <row r="57" spans="15:23">
      <c r="O57" s="37"/>
    </row>
    <row r="58" spans="15:23">
      <c r="O58" s="37"/>
    </row>
    <row r="59" spans="15:23">
      <c r="O59" s="37"/>
    </row>
    <row r="60" spans="15:23">
      <c r="O60" s="37"/>
    </row>
    <row r="61" spans="15:23">
      <c r="O61" s="37"/>
    </row>
  </sheetData>
  <mergeCells count="2">
    <mergeCell ref="L1:M1"/>
    <mergeCell ref="I2:J2"/>
  </mergeCells>
  <phoneticPr fontId="2"/>
  <pageMargins left="0.78700000000000003" right="0.78700000000000003" top="0.98399999999999999" bottom="0.98399999999999999" header="0.51200000000000001" footer="0.5120000000000000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調査用紙</vt:lpstr>
      <vt:lpstr>集計用紙</vt:lpstr>
      <vt:lpstr>集計</vt:lpstr>
      <vt:lpstr>集計!Print_Area</vt:lpstr>
      <vt:lpstr>集計用紙!Print_Area</vt:lpstr>
      <vt:lpstr>調査用紙!Print_Area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</dc:creator>
  <cp:lastModifiedBy>core-i5</cp:lastModifiedBy>
  <cp:lastPrinted>2009-07-22T03:28:39Z</cp:lastPrinted>
  <dcterms:created xsi:type="dcterms:W3CDTF">2005-09-08T00:18:07Z</dcterms:created>
  <dcterms:modified xsi:type="dcterms:W3CDTF">2019-06-10T04:22:55Z</dcterms:modified>
</cp:coreProperties>
</file>